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howInkAnnotation="0" codeName="ThisWorkbook" defaultThemeVersion="124226"/>
  <mc:AlternateContent xmlns:mc="http://schemas.openxmlformats.org/markup-compatibility/2006">
    <mc:Choice Requires="x15">
      <x15ac:absPath xmlns:x15ac="http://schemas.microsoft.com/office/spreadsheetml/2010/11/ac" url="C:\Users\Karla.Calderon\Downloads\"/>
    </mc:Choice>
  </mc:AlternateContent>
  <xr:revisionPtr revIDLastSave="0" documentId="13_ncr:1_{A1773472-FA04-4DAF-862D-5E683AD609C3}" xr6:coauthVersionLast="47" xr6:coauthVersionMax="47" xr10:uidLastSave="{00000000-0000-0000-0000-000000000000}"/>
  <bookViews>
    <workbookView xWindow="-120" yWindow="-120" windowWidth="29040" windowHeight="15720" tabRatio="952" xr2:uid="{00000000-000D-0000-FFFF-FFFF00000000}"/>
  </bookViews>
  <sheets>
    <sheet name="Carátula" sheetId="1" r:id="rId1"/>
    <sheet name="Introducción" sheetId="51" r:id="rId2"/>
    <sheet name="05 EnfoquesPlani" sheetId="141" r:id="rId3"/>
    <sheet name="Lista a seleccionar" sheetId="137" state="hidden" r:id="rId4"/>
    <sheet name="13 F Indicador" sheetId="79" r:id="rId5"/>
    <sheet name="Contenido POM POA" sheetId="144" r:id="rId6"/>
    <sheet name="17 POM" sheetId="150" r:id="rId7"/>
    <sheet name="18 Ficha Seguimiento POM" sheetId="151" r:id="rId8"/>
    <sheet name="SPPD-19 POA" sheetId="152" r:id="rId9"/>
    <sheet name="20 Acciones_Insumos" sheetId="153" r:id="rId10"/>
    <sheet name="21 Ficha Seguimiento POA " sheetId="154" r:id="rId11"/>
    <sheet name="Anexo-2 Clasif.Tematicos" sheetId="83" r:id="rId12"/>
  </sheets>
  <definedNames>
    <definedName name="_xlnm.Print_Area" localSheetId="2">'05 EnfoquesPlani'!$A$1:$E$25</definedName>
    <definedName name="_xlnm.Print_Area" localSheetId="4">'13 F Indicador'!$A$1:$I$42</definedName>
    <definedName name="_xlnm.Print_Area" localSheetId="7">'18 Ficha Seguimiento POM'!$A$1:$U$19</definedName>
    <definedName name="_xlnm.Print_Area" localSheetId="9">'20 Acciones_Insumos'!$A$1:$AI$31</definedName>
    <definedName name="_xlnm.Print_Area" localSheetId="10">'21 Ficha Seguimiento POA '!$A$1:$R$20</definedName>
    <definedName name="_xlnm.Print_Area" localSheetId="11">'Anexo-2 Clasif.Tematicos'!$A$1:$D$17</definedName>
    <definedName name="_xlnm.Print_Area" localSheetId="0">Carátula!$A$1:$M$20</definedName>
    <definedName name="_xlnm.Print_Area" localSheetId="1">Introducción!$A$1:$C$23</definedName>
    <definedName name="DPSE_21" localSheetId="2">#REF!</definedName>
    <definedName name="DPSE_21" localSheetId="6">#REF!</definedName>
    <definedName name="DPSE_21" localSheetId="7">#REF!</definedName>
    <definedName name="DPSE_21" localSheetId="9">#REF!</definedName>
    <definedName name="DPSE_21" localSheetId="10">#REF!</definedName>
    <definedName name="DPSE_21" localSheetId="8">#REF!</definedName>
    <definedName name="DPSE_21">#REF!</definedName>
    <definedName name="DPSE25" localSheetId="2">#REF!</definedName>
    <definedName name="DPSE25" localSheetId="6">#REF!</definedName>
    <definedName name="DPSE25" localSheetId="7">#REF!</definedName>
    <definedName name="DPSE25" localSheetId="9">#REF!</definedName>
    <definedName name="DPSE25" localSheetId="10">#REF!</definedName>
    <definedName name="DPSE25" localSheetId="8">#REF!</definedName>
    <definedName name="DPSE25">#REF!</definedName>
    <definedName name="OLE_LINK5" localSheetId="2">'05 EnfoquesPlani'!$B$31</definedName>
    <definedName name="SPPD_16">#REF!</definedName>
    <definedName name="SPPD14">#REF!</definedName>
    <definedName name="SPPD14POA">#REF!</definedName>
    <definedName name="SPPD15">#REF!</definedName>
    <definedName name="SPPD15ACCIONES">#REF!</definedName>
    <definedName name="SPPD16">#REF!</definedName>
    <definedName name="SPPD16POA">#REF!</definedName>
    <definedName name="SPPP16SEGUIMIENTO">#REF!</definedName>
    <definedName name="_xlnm.Print_Titles" localSheetId="2">'05 EnfoquesPlani'!$A:$C,'05 EnfoquesPlani'!$2:$5</definedName>
    <definedName name="_xlnm.Print_Titles" localSheetId="9">'20 Acciones_Insumos'!$1:$3</definedName>
    <definedName name="_xlnm.Print_Titles" localSheetId="11">'Anexo-2 Clasif.Tematicos'!$2:$2</definedName>
    <definedName name="Z_4FD28BFF_A4CF_416E_91D3_B2989AA79332_.wvu.PrintArea" localSheetId="4" hidden="1">'13 F Indicador'!$A$1:$H$41</definedName>
    <definedName name="Z_4FD28BFF_A4CF_416E_91D3_B2989AA79332_.wvu.PrintTitles" localSheetId="11" hidden="1">'Anexo-2 Clasif.Tematicos'!$2:$2</definedName>
  </definedNames>
  <calcPr calcId="181029"/>
  <customWorkbookViews>
    <customWorkbookView name="Alicia Miosoti Cifuentes Soto - Vista personalizada" guid="{4FD28BFF-A4CF-416E-91D3-B2989AA79332}" mergeInterval="0" personalView="1" maximized="1" windowWidth="1276" windowHeight="878" tabRatio="943" activeSheetId="6"/>
  </customWorkbookViews>
</workbook>
</file>

<file path=xl/calcChain.xml><?xml version="1.0" encoding="utf-8"?>
<calcChain xmlns="http://schemas.openxmlformats.org/spreadsheetml/2006/main">
  <c r="H19" i="154" l="1"/>
  <c r="AF7" i="153" l="1"/>
  <c r="AG7" i="153"/>
  <c r="AH7" i="153"/>
  <c r="AF8" i="153"/>
  <c r="AG8" i="153"/>
  <c r="AH8" i="153"/>
  <c r="AF9" i="153"/>
  <c r="AG9" i="153"/>
  <c r="AH9" i="153"/>
  <c r="AF10" i="153"/>
  <c r="AG10" i="153"/>
  <c r="AH10" i="153"/>
  <c r="AF11" i="153"/>
  <c r="AG11" i="153"/>
  <c r="AH11" i="153"/>
  <c r="AF12" i="153"/>
  <c r="AG12" i="153"/>
  <c r="AH12" i="153"/>
  <c r="AF13" i="153"/>
  <c r="AG13" i="153"/>
  <c r="AH13" i="153"/>
  <c r="AF14" i="153"/>
  <c r="AG14" i="153"/>
  <c r="AH14" i="153"/>
  <c r="AF15" i="153"/>
  <c r="AG15" i="153"/>
  <c r="AH15" i="153"/>
  <c r="AF16" i="153"/>
  <c r="AG16" i="153"/>
  <c r="AH16" i="153"/>
  <c r="AF17" i="153"/>
  <c r="AG17" i="153"/>
  <c r="AH17" i="153"/>
  <c r="AF18" i="153"/>
  <c r="AG18" i="153"/>
  <c r="AH18" i="153"/>
  <c r="AF19" i="153"/>
  <c r="AG19" i="153"/>
  <c r="AH19" i="153"/>
  <c r="AF20" i="153"/>
  <c r="AG20" i="153"/>
  <c r="AH20" i="153"/>
  <c r="AF21" i="153"/>
  <c r="AG21" i="153"/>
  <c r="AH21" i="153"/>
  <c r="AF22" i="153"/>
  <c r="AG22" i="153"/>
  <c r="AH22" i="153"/>
  <c r="AF23" i="153"/>
  <c r="AG23" i="153"/>
  <c r="AH23" i="153"/>
  <c r="AF24" i="153"/>
  <c r="AG24" i="153"/>
  <c r="AH24" i="153"/>
  <c r="AF25" i="153"/>
  <c r="AG25" i="153"/>
  <c r="AH25" i="153"/>
  <c r="AF26" i="153"/>
  <c r="AG26" i="153"/>
  <c r="AH26" i="153"/>
  <c r="AF27" i="153"/>
  <c r="AG27" i="153"/>
  <c r="AH27" i="153"/>
  <c r="AF28" i="153"/>
  <c r="AG28" i="153"/>
  <c r="AH28" i="153"/>
  <c r="AF29" i="153"/>
  <c r="AG29" i="153"/>
  <c r="AH29" i="153"/>
  <c r="AF30" i="153"/>
  <c r="AG30" i="153"/>
  <c r="AH30" i="153"/>
  <c r="AH6" i="153"/>
  <c r="AG6" i="153"/>
  <c r="AF6" i="153"/>
  <c r="AH5" i="153"/>
  <c r="AG5" i="153"/>
  <c r="AF5" i="153"/>
  <c r="AH4" i="153"/>
  <c r="AG4" i="153"/>
  <c r="AF4" i="153"/>
  <c r="AF31" i="153" l="1"/>
  <c r="AH31" i="153"/>
  <c r="AG31" i="153"/>
  <c r="U8" i="152"/>
  <c r="U7" i="152"/>
  <c r="V7" i="152"/>
  <c r="V9" i="152" s="1"/>
  <c r="T9" i="152"/>
  <c r="R9" i="152"/>
  <c r="P9" i="152"/>
  <c r="X9" i="150" l="1"/>
  <c r="P9" i="150"/>
  <c r="R19" i="154" l="1"/>
  <c r="P19" i="154"/>
  <c r="N19" i="154" s="1"/>
  <c r="R9" i="154"/>
  <c r="P9" i="154"/>
  <c r="K9" i="154" s="1"/>
  <c r="W30" i="153"/>
  <c r="W29" i="153"/>
  <c r="W28" i="153"/>
  <c r="W27" i="153"/>
  <c r="W26" i="153"/>
  <c r="W25" i="153"/>
  <c r="W24" i="153"/>
  <c r="W23" i="153"/>
  <c r="W22" i="153"/>
  <c r="W21" i="153"/>
  <c r="W20" i="153"/>
  <c r="W19" i="153"/>
  <c r="W18" i="153"/>
  <c r="W17" i="153"/>
  <c r="W16" i="153"/>
  <c r="W15" i="153"/>
  <c r="W14" i="153"/>
  <c r="W13" i="153"/>
  <c r="W12" i="153"/>
  <c r="W11" i="153"/>
  <c r="W10" i="153"/>
  <c r="W9" i="153"/>
  <c r="W8" i="153"/>
  <c r="W7" i="153"/>
  <c r="W6" i="153"/>
  <c r="W5" i="153"/>
  <c r="W31" i="153" s="1"/>
  <c r="W4" i="153"/>
  <c r="V8" i="152"/>
  <c r="T18" i="151"/>
  <c r="Q18" i="151"/>
  <c r="N18" i="151"/>
  <c r="K18" i="151"/>
  <c r="H18" i="151"/>
  <c r="T9" i="151"/>
  <c r="Q9" i="151"/>
  <c r="N9" i="151"/>
  <c r="K9" i="151"/>
  <c r="H9" i="151"/>
  <c r="V9" i="150"/>
  <c r="T9" i="150"/>
  <c r="R9" i="150"/>
  <c r="K19" i="154" l="1"/>
  <c r="Q19" i="154" s="1"/>
  <c r="N9" i="154"/>
  <c r="H9" i="154"/>
  <c r="Q9" i="154" l="1"/>
</calcChain>
</file>

<file path=xl/sharedStrings.xml><?xml version="1.0" encoding="utf-8"?>
<sst xmlns="http://schemas.openxmlformats.org/spreadsheetml/2006/main" count="534" uniqueCount="296">
  <si>
    <t xml:space="preserve">Proceso de Planificación y Programación Sectorial e Institucional </t>
  </si>
  <si>
    <t>Caja de herramientas de apoyo y cumplimiento a la Guía para elaborar Planes Estratégicos Institucionales, para instituciones</t>
  </si>
  <si>
    <t>Caja de Herramientas de apoyo para elaboración de los instrumentos de programación para instituciones</t>
  </si>
  <si>
    <t>Plan Estratégico Institucional (PEI)</t>
  </si>
  <si>
    <t>Plan Operativo Multianual (POM)</t>
  </si>
  <si>
    <t>Click aquí para ir al contenido PEI</t>
  </si>
  <si>
    <t>Plan Operativo Anual (POA)</t>
  </si>
  <si>
    <t>Click aquí para ir al contenido POM POA</t>
  </si>
  <si>
    <t>Ejercicio Fiscal 2024 y Multianual 2024-2028</t>
  </si>
  <si>
    <t xml:space="preserve">Secretaría de Planificación y Programación de la Presidencia </t>
  </si>
  <si>
    <t xml:space="preserve">Subsecretaría de Planificación y Programación para el Desarrollo SPPD </t>
  </si>
  <si>
    <t xml:space="preserve">Cajas de herramientas de apoyo para elaboración de los instrumentos de planificación estratégica y operativa                                                                                      </t>
  </si>
  <si>
    <t>INTRODUCCIÓN</t>
  </si>
  <si>
    <t>Objetivo:</t>
  </si>
  <si>
    <t>Las herramientas de planificación, apoyan el proceso de análisis para la formulación de los instrumentos de planificación  institucional PEI, POM, POA, que permitan la identificación de las actividades que realizan las instituciones del sector público guatemalteco, en consideración entre otros los artículos 2,8 ,17 Bis,30 y 80 de la Ley Orgánica del Presupuesto y 3, 4, 11, 16, 19, 21, 24 y 38 de su Reglamento. 
La Secretaria de Planificación y Programación de la Presidencia,  coordina las directrices para que el proceso de formulación de los instrumentos de planificación,  se oriente con el enfoque de gestión por resultados, para que se visibilicen los cambios sostenibles en la población, por medio de las estrategias que permita cumplir los resultados institucionales y estratégicos.</t>
  </si>
  <si>
    <t xml:space="preserve">Las herramientas han sido elaboradas con base a las buenas prácticas que se han detectado en el proceso a través de los años de implementación de la GpR. Las que están apoyando el uso de la "Guía Conceptual y de Planificación y Presupuesto por Resultados para el Sector Público en el marco de la Gestión por Resultados", la cual esta normada para la elaboración de estos instrumentos  en el "Reglamento de la Ley Orgánica del Presupuesto" Artículo 11. Así mismo en apoyo a la Guía para elaborar Planes Estratégicos Sectoriales y la Guía para elaborar Planes Estratégicos Institucionales.  </t>
  </si>
  <si>
    <t>http://www.minfin.gob.gt/images/downloads/leyes_manuales/manuales_dtp/guia_conceptual_gestion_resultados.pdf</t>
  </si>
  <si>
    <t>Los documentos PEI, POM, POA,  deben estructurarse de  forma integrada y concordante, que  refleje la secuencia lógica de las actividades que la institución realiza para darle cumplimiento a las metas tanto físicas como financieras en un período de tiempo establecido. 
Las herramientas contenidas en el presente documento facilitarán la elaboración y/o construcción del PEI, POM, POA de manera armonizada.</t>
  </si>
  <si>
    <t>Aspectos de forma:</t>
  </si>
  <si>
    <t>1)</t>
  </si>
  <si>
    <t>Entrega a las instituciones correspondientes según fechas establecidas en la "Ley Orgánica del Presupuesto" y su Reglamento. Artículo 2.</t>
  </si>
  <si>
    <t>2)</t>
  </si>
  <si>
    <t>Presentar de forma separada, la versión impresa de los instrumentos de planificación: Plan Estratégico Institucional, Plan 
Operativo Multianual y Plan Operativo Anual.</t>
  </si>
  <si>
    <t>3)</t>
  </si>
  <si>
    <t>Presentar los documentos impresos en blanco y negro (impresión en ambas caras del papel), en folder manila tamaño carta, con gancho plástico, todas las páginas foliadas de atrás hacia adelante y sin grapas.</t>
  </si>
  <si>
    <t>4)</t>
  </si>
  <si>
    <t>Adjuntar 01 Cd conteniendo los tres instrumentos en formato digital editable. No se recibirán los documentos impresos de no adjuntarlo.</t>
  </si>
  <si>
    <t>5)</t>
  </si>
  <si>
    <t xml:space="preserve">El oficio de entrega debe contener la firma de la máxima autoridad de la institución y dirigirlo a la Secretaria de SEGEPLAN: Luz Keila Virginia Gramajo Vílchez. </t>
  </si>
  <si>
    <t>Recomendaciones</t>
  </si>
  <si>
    <t>El contenido presentado en el PEI no debe repetirse en el  POM y POA,  y viceversa.</t>
  </si>
  <si>
    <t>Referenciar todo documento, informe y cuadros con citas bibliográficas (fuentes de información)</t>
  </si>
  <si>
    <t>Haga click en el vínculo para ir a la herramienta</t>
  </si>
  <si>
    <t xml:space="preserve">Vinculación con los enfoques de la planificación </t>
  </si>
  <si>
    <t>SPPD-05</t>
  </si>
  <si>
    <t>SPPD-13</t>
  </si>
  <si>
    <t>Anexos</t>
  </si>
  <si>
    <t>Ruta de Trabajo</t>
  </si>
  <si>
    <t>ANEXO 1</t>
  </si>
  <si>
    <t>Clasificadores temáticos</t>
  </si>
  <si>
    <t>ANEXO 2</t>
  </si>
  <si>
    <t>Orientaciones:</t>
  </si>
  <si>
    <t>Nombre de la institución:</t>
  </si>
  <si>
    <r>
      <rPr>
        <b/>
        <i/>
        <sz val="12"/>
        <color indexed="9"/>
        <rFont val="Candara"/>
        <family val="2"/>
      </rPr>
      <t>Instrucciones</t>
    </r>
    <r>
      <rPr>
        <i/>
        <sz val="12"/>
        <color indexed="9"/>
        <rFont val="Candara"/>
        <family val="2"/>
      </rPr>
      <t>:</t>
    </r>
    <r>
      <rPr>
        <sz val="12"/>
        <color indexed="9"/>
        <rFont val="Candara"/>
        <family val="2"/>
      </rPr>
      <t xml:space="preserve"> </t>
    </r>
  </si>
  <si>
    <t xml:space="preserve">No. </t>
  </si>
  <si>
    <t>Meta</t>
  </si>
  <si>
    <t>Modalidades de inclusión</t>
  </si>
  <si>
    <t xml:space="preserve"> </t>
  </si>
  <si>
    <t xml:space="preserve">Responsable de incorporarlo </t>
  </si>
  <si>
    <t xml:space="preserve">Responsable de verificar  </t>
  </si>
  <si>
    <t>La institución deberá identificar en la tabla que incluye el detalle de los enfoques, los elementos que aplican y definir las vías en las que los incorporará en el que hacer institucional. Está tabla debe acompañarse de un resumen ejecutivo del análisis realizado.</t>
  </si>
  <si>
    <t>Enfoques</t>
  </si>
  <si>
    <t xml:space="preserve">Equidad </t>
  </si>
  <si>
    <t xml:space="preserve">Cambio climático </t>
  </si>
  <si>
    <t>Gestión integral del riesgo (ambiental, laboral u otro)</t>
  </si>
  <si>
    <t>El formato de la tabla contiene en la primera columna el detalle de los enfoques para que la institución se circunscriba a incluir en la columna de la derecha la forma o modalidad en la que se incorporará cada enfoque en el quehacer institucional, así como los responsables de incorporar y verificar la inclusión de los enfoques en el que hacer institucional.  Consultar la sección 3.1.4 y el  anexo 7 de la Guía PEI.
El enfoque de Gestión por Resultados se aplica al desarrollar los modelos GpR.</t>
  </si>
  <si>
    <t>Departamento</t>
  </si>
  <si>
    <t>Municipio</t>
  </si>
  <si>
    <t>PUEBLO</t>
  </si>
  <si>
    <t>COMUNIDAD LINGÜÍSTICA</t>
  </si>
  <si>
    <t>Garifuna</t>
  </si>
  <si>
    <t>Achi'</t>
  </si>
  <si>
    <t>Maya</t>
  </si>
  <si>
    <t>Akateko</t>
  </si>
  <si>
    <t>Meztizo</t>
  </si>
  <si>
    <t>Awakateko</t>
  </si>
  <si>
    <t>Xinca</t>
  </si>
  <si>
    <t>Castellano</t>
  </si>
  <si>
    <t>Chalchiteka</t>
  </si>
  <si>
    <t>Ch'orti’</t>
  </si>
  <si>
    <t>Chuj</t>
  </si>
  <si>
    <t>Itza’</t>
  </si>
  <si>
    <t>Ixil</t>
  </si>
  <si>
    <t>Jakalteca</t>
  </si>
  <si>
    <t>Kaqchikel</t>
  </si>
  <si>
    <t>K'iche'</t>
  </si>
  <si>
    <t>Mam</t>
  </si>
  <si>
    <t>Mopán</t>
  </si>
  <si>
    <t>Poqomam</t>
  </si>
  <si>
    <t>Poqomchi'</t>
  </si>
  <si>
    <t>Q'anjob'al</t>
  </si>
  <si>
    <t>Q'eqchi'</t>
  </si>
  <si>
    <t>Sakapulteko</t>
  </si>
  <si>
    <t>Sipakapense</t>
  </si>
  <si>
    <t>Tektiteko</t>
  </si>
  <si>
    <t>Tz'utujil</t>
  </si>
  <si>
    <t>Uspanteko</t>
  </si>
  <si>
    <t>Fórmula de cálculo</t>
  </si>
  <si>
    <t>Prioridad Nacional de Desarrollo</t>
  </si>
  <si>
    <t>Meta Estratégica de Desarrollo</t>
  </si>
  <si>
    <t xml:space="preserve">RED  </t>
  </si>
  <si>
    <t>Final</t>
  </si>
  <si>
    <t>Intermedio</t>
  </si>
  <si>
    <t>Inmediato</t>
  </si>
  <si>
    <t>Año</t>
  </si>
  <si>
    <t xml:space="preserve">Pilar </t>
  </si>
  <si>
    <t xml:space="preserve"> Ficha del indicador (seguimiento)</t>
  </si>
  <si>
    <t xml:space="preserve">Nombre de la institución: </t>
  </si>
  <si>
    <t>Nombre del Indicador</t>
  </si>
  <si>
    <t>Categoría del Indicador</t>
  </si>
  <si>
    <t>De Resultado Institucional</t>
  </si>
  <si>
    <t>Meta de la Política General de Gobierno asociada</t>
  </si>
  <si>
    <t>Política Pública Asociada</t>
  </si>
  <si>
    <t>Descripción del Indicador</t>
  </si>
  <si>
    <t>Interpretación</t>
  </si>
  <si>
    <t>Ámbito geográfico</t>
  </si>
  <si>
    <t>Nacional</t>
  </si>
  <si>
    <t>Regional</t>
  </si>
  <si>
    <t>Frecuencia de la medición</t>
  </si>
  <si>
    <t>Mensual</t>
  </si>
  <si>
    <t>Cuatrimestral</t>
  </si>
  <si>
    <t>Semestral</t>
  </si>
  <si>
    <t>Anual</t>
  </si>
  <si>
    <t>Tendencia del Indicador</t>
  </si>
  <si>
    <t>Años</t>
  </si>
  <si>
    <t>Valor  del indicador (en datos absolutos y relativos )</t>
  </si>
  <si>
    <t>Línea Base</t>
  </si>
  <si>
    <t>Meta en datos absolutos</t>
  </si>
  <si>
    <t>Medios de Verificación</t>
  </si>
  <si>
    <t>Procedencia de los datos</t>
  </si>
  <si>
    <t>Unidad Responsable</t>
  </si>
  <si>
    <t>Metodología de Recopilación</t>
  </si>
  <si>
    <t>Plan Operativo Multianual</t>
  </si>
  <si>
    <t>Producción asociada al cumplimiento de la meta</t>
  </si>
  <si>
    <t>Esta parte se llena al tener definida la matriz POM</t>
  </si>
  <si>
    <t xml:space="preserve">Productos </t>
  </si>
  <si>
    <t xml:space="preserve">Indicadores </t>
  </si>
  <si>
    <t>Subproductos</t>
  </si>
  <si>
    <t>Listar los productos (bienes o servicios generados por la institución que contribuyen de manera directa o indirecta al cumplimiento de la meta</t>
  </si>
  <si>
    <t xml:space="preserve">Listar los indicadores que corresponden a los productos identificados 
</t>
  </si>
  <si>
    <t>Listar los subproductos (bienes o servicios generados por la institución que contribuyen de manera directa o indirecta al cumplimiento de la meta</t>
  </si>
  <si>
    <t>Listar los indicadores que corresponden a los subproductos identificados</t>
  </si>
  <si>
    <t>Notas técnicas:</t>
  </si>
  <si>
    <t>Índice de caja de herramientas de apoyo para POM y POA 2024-2028</t>
  </si>
  <si>
    <t>POM</t>
  </si>
  <si>
    <t>SPPD-17</t>
  </si>
  <si>
    <t>Ficha de seguimiento POM</t>
  </si>
  <si>
    <t>SPPD-18</t>
  </si>
  <si>
    <t>POA</t>
  </si>
  <si>
    <t>SPPD-19</t>
  </si>
  <si>
    <t>Programación Mensual: Productos-Subproductos-Acciones</t>
  </si>
  <si>
    <t>SPPD-20</t>
  </si>
  <si>
    <t>Ficha de seguimiento POA</t>
  </si>
  <si>
    <t>SPPD-21</t>
  </si>
  <si>
    <t>Regresar a caratula</t>
  </si>
  <si>
    <t xml:space="preserve">PLAN OPERATIVO MULTIANUAL </t>
  </si>
  <si>
    <t xml:space="preserve">VINCULACIÓN INSTITUCIONAL </t>
  </si>
  <si>
    <t>RESULTADO INSTITUCIONAL</t>
  </si>
  <si>
    <t>PRODUCTO  / SUBPRODUCTO</t>
  </si>
  <si>
    <t>UNIDAD DE MEDIDA</t>
  </si>
  <si>
    <t>META POR AÑO</t>
  </si>
  <si>
    <t>Descripción de Resultado</t>
  </si>
  <si>
    <t>Nivel</t>
  </si>
  <si>
    <t>Política General de Gobierno PGG 2020-2024</t>
  </si>
  <si>
    <t>Meta física</t>
  </si>
  <si>
    <t>Meta financiera</t>
  </si>
  <si>
    <t>Objetivo Sectorial</t>
  </si>
  <si>
    <t>Accion Estratégica</t>
  </si>
  <si>
    <t>Producto 1:</t>
  </si>
  <si>
    <t>Subproducto 2</t>
  </si>
  <si>
    <t>Subproducto n</t>
  </si>
  <si>
    <t xml:space="preserve">TOTAL </t>
  </si>
  <si>
    <t xml:space="preserve">FICHA DE SEGUIMIENTO MULTIANUAL </t>
  </si>
  <si>
    <t>NOMBRE DE LA INSTITUCIÓN:</t>
  </si>
  <si>
    <t>SEGUIMIENTO A NIVEL MULTIANUAL DEL RESULTADO</t>
  </si>
  <si>
    <t>RESULTADO 
(ESTRATEGICO Y/O INSTITUCIONAL)</t>
  </si>
  <si>
    <t xml:space="preserve"> INDICADOR DE RESULTADO (descripción)</t>
  </si>
  <si>
    <t>INDICADORES DE RESULTADO</t>
  </si>
  <si>
    <t xml:space="preserve">FÓRMULA DEL INDICADOR
(descripción) </t>
  </si>
  <si>
    <t>LINEA DE BASE</t>
  </si>
  <si>
    <t>AÑO</t>
  </si>
  <si>
    <t>META</t>
  </si>
  <si>
    <t>Datos Absolutos</t>
  </si>
  <si>
    <t xml:space="preserve">Datos Relativos </t>
  </si>
  <si>
    <t xml:space="preserve"> Ejecución Estimada  </t>
  </si>
  <si>
    <t>Nota:  información a completar al termino de cada año</t>
  </si>
  <si>
    <t xml:space="preserve">SEGUIMIENTO A NIVEL MULTIANUAL DE LOS PRODUCTOS </t>
  </si>
  <si>
    <t xml:space="preserve">PRODUCTOS </t>
  </si>
  <si>
    <t xml:space="preserve"> UNIDAD DE MEDIDA </t>
  </si>
  <si>
    <t>INDICADORES DE PRODUCTO</t>
  </si>
  <si>
    <t xml:space="preserve">INDICADOR DE PRODUCTO Y FORMULA </t>
  </si>
  <si>
    <t>Ejecución Estimada</t>
  </si>
  <si>
    <t xml:space="preserve">PLAN OPERATIVO ANUAL </t>
  </si>
  <si>
    <t>VINCULACIÓN INSTITUCIONAL</t>
  </si>
  <si>
    <t>MUNICIPIOS PRIORIZADOS</t>
  </si>
  <si>
    <t xml:space="preserve">Nivel </t>
  </si>
  <si>
    <t>Cuatrimestre 1</t>
  </si>
  <si>
    <t>Cuatrimestre 2</t>
  </si>
  <si>
    <t>Cuatrimestre 3</t>
  </si>
  <si>
    <t>Total anual</t>
  </si>
  <si>
    <t>(Ejemplo Municipio de Tactic)….</t>
  </si>
  <si>
    <t>PROGRAMACION MENSUAL PRODUCTO-SUBPRODUCTO-ACCIONES</t>
  </si>
  <si>
    <t>SPP-17</t>
  </si>
  <si>
    <t xml:space="preserve">PROGRAMACIÓN DE INSUMOS DE LAS ACCIONES </t>
  </si>
  <si>
    <t>PROGRAMA</t>
  </si>
  <si>
    <t>SUBPROGRAMA</t>
  </si>
  <si>
    <t>PROYECTO</t>
  </si>
  <si>
    <t>ACTIVIDAD</t>
  </si>
  <si>
    <t>OBRA</t>
  </si>
  <si>
    <t>CODIGO SNIP</t>
  </si>
  <si>
    <t>PRODUCTO  / SUBPRODUCTO /ACCIONES</t>
  </si>
  <si>
    <t>Cuantificación de metas  2024</t>
  </si>
  <si>
    <t xml:space="preserve">INSUMO </t>
  </si>
  <si>
    <t>CANTIDAD</t>
  </si>
  <si>
    <t>RENGLÓN</t>
  </si>
  <si>
    <t>CÓDIGO DE INSUMO</t>
  </si>
  <si>
    <t>FUENTE DE FINANCIAMIENTO</t>
  </si>
  <si>
    <t>PRECIO UNITARIO</t>
  </si>
  <si>
    <t>PRECIO TOTAL</t>
  </si>
  <si>
    <t>PROGRAMACION POR CUATRIMESTRE</t>
  </si>
  <si>
    <t>Responsable</t>
  </si>
  <si>
    <t xml:space="preserve">Ene  </t>
  </si>
  <si>
    <t xml:space="preserve">Feb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</si>
  <si>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</si>
  <si>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</si>
  <si>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</si>
  <si>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</si>
  <si>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</si>
  <si>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</si>
  <si>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</si>
  <si>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</si>
  <si>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</si>
  <si>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</si>
  <si>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META FISICA Y FINANCIERA</t>
  </si>
  <si>
    <t>Cuatr. 1</t>
  </si>
  <si>
    <t>Cuatr..2</t>
  </si>
  <si>
    <t>Cuatr. 3</t>
  </si>
  <si>
    <t>Producto 1</t>
  </si>
  <si>
    <t>Subproducto  1</t>
  </si>
  <si>
    <t>Acción 1</t>
  </si>
  <si>
    <t>Acción 2</t>
  </si>
  <si>
    <t>Acción n</t>
  </si>
  <si>
    <t>Producto 2</t>
  </si>
  <si>
    <t>TOTAL  INSTITUCIONAL</t>
  </si>
  <si>
    <t xml:space="preserve">FICHA DE SEGUIMIENTO ANUAL </t>
  </si>
  <si>
    <t>SEGUIMIENTO A NIVEL ANUAL DEL PRODUCTO</t>
  </si>
  <si>
    <t>PRODUCTO</t>
  </si>
  <si>
    <t xml:space="preserve">LINEA DE BASE </t>
  </si>
  <si>
    <t>Cuatrimestre I 2024</t>
  </si>
  <si>
    <t>Cuatrimestre II 2024</t>
  </si>
  <si>
    <t>Cuatrimestre III 2024</t>
  </si>
  <si>
    <t>TOTAL 2024</t>
  </si>
  <si>
    <t>Nota:  información a completar al termino de cada cuatrimestre</t>
  </si>
  <si>
    <t>Nota:  información a completar al termino del año.</t>
  </si>
  <si>
    <t xml:space="preserve">SEGUIMIENTO A NIVEL ANUAL DE LOS SUBPRODUCTOS </t>
  </si>
  <si>
    <t>SUBPRODUCTO</t>
  </si>
  <si>
    <t>INDICADORES DE SUBPRODUCTO</t>
  </si>
  <si>
    <t xml:space="preserve">INDICADOR DE SUBPRODUCTO Y FORMULA </t>
  </si>
  <si>
    <t>CLASIFICADORES TEMÁTICOS</t>
  </si>
  <si>
    <t xml:space="preserve"> ANEXO SPPD-02</t>
  </si>
  <si>
    <t xml:space="preserve"> NOMBRE DEL CLASIFICADOR TEMATICO</t>
  </si>
  <si>
    <t>PRODUCTO / SUBPRODUCTO QUE SE ASOCIA AL CLASIFICADOR TEMÁTICO</t>
  </si>
  <si>
    <t>Metas al 2024</t>
  </si>
  <si>
    <t>Física</t>
  </si>
  <si>
    <t xml:space="preserve">Financiera </t>
  </si>
  <si>
    <t>*Nota: según corresponda de acuerdo a  la Ley Orgánica del  Presupuesto (Artículo 17 Quater , ejecución presupuestaria por clasificador temático)</t>
  </si>
  <si>
    <t>Generación de Cartografía Nacional para la investigación, planificación y monitoreo para entidades públicas y privadas</t>
  </si>
  <si>
    <t>Subproducto Generación de Cartografía Nacional para la investigación, planificación y monitoreo que realizan entidades públicas y privadas</t>
  </si>
  <si>
    <t>Documentos</t>
  </si>
  <si>
    <t>No. De recibos emitidos a clientes por cien/meta anual de ventas.</t>
  </si>
  <si>
    <t xml:space="preserve">Ventas de productos cartograficos por el area de mercadeo y ventas </t>
  </si>
  <si>
    <t>Cantidad de documentos emitidos formula: numero</t>
  </si>
  <si>
    <t>Subproducto Generación de Cartografía Nacional para la investigación, planificación y monitoreo para entidades públicas y privadas</t>
  </si>
  <si>
    <t>ENERGIA ELECTRICA</t>
  </si>
  <si>
    <t xml:space="preserve">AGUA </t>
  </si>
  <si>
    <t>TELEFONIA</t>
  </si>
  <si>
    <t>EXTRACCION DE BASURA</t>
  </si>
  <si>
    <t xml:space="preserve">VIATICOS EN EL INTERIOR </t>
  </si>
  <si>
    <t>DERECHO DE BIENES INTANGIBLES</t>
  </si>
  <si>
    <t>MANTENIMIENTO Y REPARACION DE EQUIPO DE OFICINA</t>
  </si>
  <si>
    <t>MANTENIMIENTO Y REPARACION DE MEDIOS DE TRANSPORTE</t>
  </si>
  <si>
    <t>MANTENIMIENTO Y REPARACION DE EDIFICIOS</t>
  </si>
  <si>
    <t>PRIMAS Y GASTOS DE SEGUROS Y FIANZAS</t>
  </si>
  <si>
    <t>IMPUESTOS, DERECHOS Y TASAS</t>
  </si>
  <si>
    <t>SERVICIOS DE VIGILANCIA</t>
  </si>
  <si>
    <t>OTROS SERVICIOS</t>
  </si>
  <si>
    <t>ALIMENTOS PARA PERSONAS</t>
  </si>
  <si>
    <t>LLANTAS Y NEUMÁTICOS</t>
  </si>
  <si>
    <t>COMBUSTIBLES Y LUBRICANTES</t>
  </si>
  <si>
    <t>TINTES, PINTURAS Y COLORANTES</t>
  </si>
  <si>
    <t>PRODUCTOS PLÁSTICOS, NYLON, VINIL Y PVC</t>
  </si>
  <si>
    <t>ÚTILES DE OFICINA</t>
  </si>
  <si>
    <t xml:space="preserve">PRODUCTOS SANITARIOS, DE LIMPIEZA Y DE USO PERSONAL </t>
  </si>
  <si>
    <t>ACCESORIOS Y REPUESTOS EN GENERAL</t>
  </si>
  <si>
    <t xml:space="preserve">TRANSFERENCIAS A ORGANISMOS E INSTITUCIONES INTERNACIONALES </t>
  </si>
  <si>
    <t>UNIDAD</t>
  </si>
  <si>
    <t>GARRAFON</t>
  </si>
  <si>
    <t>RECONOCIMIENTO DE GASTO</t>
  </si>
  <si>
    <t>000</t>
  </si>
  <si>
    <t>029</t>
  </si>
  <si>
    <t>Personal Contratado 029</t>
  </si>
  <si>
    <t>Personal Contratado 011, 022,031</t>
  </si>
  <si>
    <t>Unidad de compras del IGN</t>
  </si>
  <si>
    <t>Recursos Humanos</t>
  </si>
  <si>
    <t>SENTENCIAS JUDICIALES</t>
  </si>
  <si>
    <t>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</si>
</sst>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quot;* #,##0.00_-;\-&quot;Q&quot;* #,##0.00_-;_-&quot;Q&quot;* &quot;-&quot;??_-;_-@_-"/>
    <numFmt numFmtId="43" formatCode="_-* #,##0.00_-;\-* #,##0.00_-;_-* &quot;-&quot;??_-;_-@_-"/>
    <numFmt numFmtId="164" formatCode="_(&quot;Q&quot;* #,##0.00_);_(&quot;Q&quot;* \(#,##0.00\);_(&quot;Q&quot;* &quot;-&quot;??_);_(@_)"/>
    <numFmt numFmtId="165" formatCode="_(* #,##0_);_(* \(#,##0\);_(* &quot;-&quot;??_);_(@_)"/>
    <numFmt numFmtId="166" formatCode="_([$Q-100A]* #,##0.00_);_([$Q-100A]* \(#,##0.00\);_([$Q-100A]* &quot;-&quot;??_);_(@_)"/>
  </numFmts>
  <fonts count="101" x14ac:knownFonts="1">
    <font>
      <sz val="10"/>
      <name val="Arial"/>
    </font>
    <font>
      <sz val="11"/>
      <color indexed="8"/>
      <name val="Calibri"/>
      <family val="2"/>
    </font>
    <font>
      <sz val="10"/>
      <name val="Arial"/>
      <family val="2"/>
    </font>
    <font>
      <b/>
      <sz val="10"/>
      <name val="Arial"/>
      <family val="2"/>
    </font>
    <font>
      <sz val="8"/>
      <name val="Arial"/>
      <family val="2"/>
    </font>
    <font>
      <b/>
      <sz val="12"/>
      <name val="Arial"/>
      <family val="2"/>
    </font>
    <font>
      <b/>
      <sz val="11"/>
      <name val="Arial"/>
      <family val="2"/>
    </font>
    <font>
      <sz val="10"/>
      <name val="Arial"/>
      <family val="2"/>
    </font>
    <font>
      <sz val="9"/>
      <name val="Arial"/>
      <family val="2"/>
    </font>
    <font>
      <sz val="12"/>
      <name val="Arial"/>
      <family val="2"/>
    </font>
    <font>
      <sz val="14"/>
      <name val="Arial"/>
      <family val="2"/>
    </font>
    <font>
      <u/>
      <sz val="10"/>
      <color indexed="12"/>
      <name val="Arial"/>
      <family val="2"/>
    </font>
    <font>
      <sz val="12"/>
      <color indexed="8"/>
      <name val="Arial"/>
      <family val="2"/>
    </font>
    <font>
      <sz val="11"/>
      <name val="Arial"/>
      <family val="2"/>
    </font>
    <font>
      <b/>
      <sz val="12"/>
      <color indexed="56"/>
      <name val="Calibri"/>
      <family val="2"/>
    </font>
    <font>
      <sz val="10"/>
      <name val="Arial"/>
      <family val="2"/>
    </font>
    <font>
      <b/>
      <sz val="14"/>
      <name val="Candara"/>
      <family val="2"/>
    </font>
    <font>
      <sz val="12"/>
      <name val="Candara"/>
      <family val="2"/>
    </font>
    <font>
      <b/>
      <sz val="12"/>
      <name val="Candara"/>
      <family val="2"/>
    </font>
    <font>
      <b/>
      <sz val="16"/>
      <name val="Candara"/>
      <family val="2"/>
    </font>
    <font>
      <b/>
      <sz val="18"/>
      <name val="Candara"/>
      <family val="2"/>
    </font>
    <font>
      <b/>
      <sz val="20"/>
      <name val="Candara"/>
      <family val="2"/>
    </font>
    <font>
      <u/>
      <sz val="16"/>
      <color indexed="12"/>
      <name val="Arial"/>
      <family val="2"/>
    </font>
    <font>
      <sz val="14"/>
      <name val="Candara"/>
      <family val="2"/>
    </font>
    <font>
      <b/>
      <sz val="12"/>
      <color indexed="56"/>
      <name val="Candara"/>
      <family val="2"/>
    </font>
    <font>
      <b/>
      <sz val="14"/>
      <color indexed="63"/>
      <name val="Candara"/>
      <family val="2"/>
    </font>
    <font>
      <sz val="10"/>
      <name val="Candara"/>
      <family val="2"/>
    </font>
    <font>
      <sz val="16"/>
      <name val="Candara"/>
      <family val="2"/>
    </font>
    <font>
      <sz val="18"/>
      <name val="Candara"/>
      <family val="2"/>
    </font>
    <font>
      <sz val="20"/>
      <name val="Candara"/>
      <family val="2"/>
    </font>
    <font>
      <b/>
      <sz val="11"/>
      <name val="Candara"/>
      <family val="2"/>
    </font>
    <font>
      <b/>
      <sz val="11"/>
      <color indexed="8"/>
      <name val="Candara"/>
      <family val="2"/>
    </font>
    <font>
      <b/>
      <sz val="10"/>
      <name val="Candara"/>
      <family val="2"/>
    </font>
    <font>
      <b/>
      <i/>
      <sz val="18"/>
      <name val="Candara"/>
      <family val="2"/>
    </font>
    <font>
      <b/>
      <sz val="14"/>
      <color indexed="56"/>
      <name val="Candara"/>
      <family val="2"/>
    </font>
    <font>
      <b/>
      <sz val="16"/>
      <color indexed="8"/>
      <name val="Candara"/>
      <family val="2"/>
    </font>
    <font>
      <sz val="12"/>
      <color indexed="9"/>
      <name val="Candara"/>
      <family val="2"/>
    </font>
    <font>
      <b/>
      <i/>
      <sz val="12"/>
      <color indexed="9"/>
      <name val="Candara"/>
      <family val="2"/>
    </font>
    <font>
      <i/>
      <sz val="12"/>
      <color indexed="9"/>
      <name val="Candara"/>
      <family val="2"/>
    </font>
    <font>
      <b/>
      <sz val="8"/>
      <name val="Candara"/>
      <family val="2"/>
    </font>
    <font>
      <sz val="18"/>
      <color indexed="56"/>
      <name val="Candara"/>
      <family val="2"/>
    </font>
    <font>
      <b/>
      <sz val="22"/>
      <color indexed="56"/>
      <name val="Candara"/>
      <family val="2"/>
    </font>
    <font>
      <sz val="8"/>
      <color indexed="56"/>
      <name val="Candara"/>
      <family val="2"/>
    </font>
    <font>
      <b/>
      <sz val="10"/>
      <color indexed="56"/>
      <name val="Candara"/>
      <family val="2"/>
    </font>
    <font>
      <sz val="10"/>
      <color indexed="56"/>
      <name val="Candara"/>
      <family val="2"/>
    </font>
    <font>
      <u/>
      <sz val="10"/>
      <color indexed="12"/>
      <name val="Candara"/>
      <family val="2"/>
    </font>
    <font>
      <u/>
      <sz val="14"/>
      <color indexed="12"/>
      <name val="Candara"/>
      <family val="2"/>
    </font>
    <font>
      <sz val="10"/>
      <color indexed="10"/>
      <name val="Candara"/>
      <family val="2"/>
    </font>
    <font>
      <b/>
      <sz val="12"/>
      <color indexed="60"/>
      <name val="Candara"/>
      <family val="2"/>
    </font>
    <font>
      <b/>
      <sz val="9"/>
      <name val="Candara"/>
      <family val="2"/>
    </font>
    <font>
      <sz val="10"/>
      <name val="Arial"/>
      <family val="2"/>
    </font>
    <font>
      <sz val="11"/>
      <color theme="1"/>
      <name val="Calibri"/>
      <family val="2"/>
      <scheme val="minor"/>
    </font>
    <font>
      <b/>
      <sz val="15"/>
      <color theme="3"/>
      <name val="Calibri"/>
      <family val="2"/>
      <scheme val="minor"/>
    </font>
    <font>
      <b/>
      <sz val="11"/>
      <color theme="3"/>
      <name val="Calibri"/>
      <family val="2"/>
      <scheme val="minor"/>
    </font>
    <font>
      <sz val="10"/>
      <color rgb="FFFF0000"/>
      <name val="Arial"/>
      <family val="2"/>
    </font>
    <font>
      <sz val="20"/>
      <color theme="1"/>
      <name val="Candara"/>
      <family val="2"/>
    </font>
    <font>
      <sz val="10"/>
      <color theme="1"/>
      <name val="Candara"/>
      <family val="2"/>
    </font>
    <font>
      <sz val="18"/>
      <color theme="1"/>
      <name val="Candara"/>
      <family val="2"/>
    </font>
    <font>
      <b/>
      <sz val="12"/>
      <color rgb="FFFF0000"/>
      <name val="Candara"/>
      <family val="2"/>
    </font>
    <font>
      <b/>
      <sz val="14"/>
      <color theme="0"/>
      <name val="Candara"/>
      <family val="2"/>
    </font>
    <font>
      <sz val="14"/>
      <color theme="4" tint="-0.249977111117893"/>
      <name val="Candara"/>
      <family val="2"/>
    </font>
    <font>
      <sz val="11"/>
      <color theme="1"/>
      <name val="Candara"/>
      <family val="2"/>
    </font>
    <font>
      <sz val="10"/>
      <color theme="0"/>
      <name val="Arial"/>
      <family val="2"/>
    </font>
    <font>
      <b/>
      <sz val="12"/>
      <color theme="6" tint="-0.249977111117893"/>
      <name val="Candara"/>
      <family val="2"/>
    </font>
    <font>
      <b/>
      <sz val="14"/>
      <color theme="6" tint="-0.249977111117893"/>
      <name val="Candara"/>
      <family val="2"/>
    </font>
    <font>
      <sz val="18"/>
      <color theme="1"/>
      <name val="Calibri"/>
      <family val="2"/>
      <scheme val="minor"/>
    </font>
    <font>
      <sz val="16"/>
      <color theme="1"/>
      <name val="Calibri"/>
      <family val="2"/>
      <scheme val="minor"/>
    </font>
    <font>
      <b/>
      <sz val="12"/>
      <color theme="1"/>
      <name val="Candara"/>
      <family val="2"/>
    </font>
    <font>
      <i/>
      <sz val="14"/>
      <color rgb="FF3B3838"/>
      <name val="Candara"/>
      <family val="2"/>
    </font>
    <font>
      <b/>
      <i/>
      <u/>
      <sz val="14"/>
      <color theme="8" tint="-0.249977111117893"/>
      <name val="Candara"/>
      <family val="2"/>
    </font>
    <font>
      <sz val="18"/>
      <color theme="4"/>
      <name val="Candara"/>
      <family val="2"/>
    </font>
    <font>
      <sz val="11"/>
      <color rgb="FFFFFFFF"/>
      <name val="Candara"/>
      <family val="2"/>
    </font>
    <font>
      <b/>
      <sz val="14"/>
      <color rgb="FF7030A0"/>
      <name val="Candara"/>
      <family val="2"/>
    </font>
    <font>
      <sz val="10"/>
      <color rgb="FF7030A0"/>
      <name val="Candara"/>
      <family val="2"/>
    </font>
    <font>
      <sz val="12"/>
      <color rgb="FF3B3838"/>
      <name val="Candara"/>
      <family val="2"/>
    </font>
    <font>
      <b/>
      <sz val="16"/>
      <color theme="0"/>
      <name val="Candara"/>
      <family val="2"/>
    </font>
    <font>
      <sz val="12"/>
      <color theme="1"/>
      <name val="Candara"/>
      <family val="2"/>
    </font>
    <font>
      <b/>
      <sz val="12"/>
      <color rgb="FF000000"/>
      <name val="Candara"/>
      <family val="2"/>
    </font>
    <font>
      <sz val="11"/>
      <color theme="4" tint="-0.249977111117893"/>
      <name val="Candara"/>
      <family val="2"/>
    </font>
    <font>
      <b/>
      <sz val="14"/>
      <color theme="3" tint="-0.499984740745262"/>
      <name val="Candara"/>
      <family val="2"/>
    </font>
    <font>
      <b/>
      <sz val="12"/>
      <color theme="0"/>
      <name val="Candara"/>
      <family val="2"/>
    </font>
    <font>
      <b/>
      <sz val="12"/>
      <color theme="4" tint="-0.249977111117893"/>
      <name val="Candara"/>
      <family val="2"/>
    </font>
    <font>
      <b/>
      <sz val="20"/>
      <color theme="0"/>
      <name val="Candara"/>
      <family val="2"/>
    </font>
    <font>
      <b/>
      <sz val="22"/>
      <color theme="4"/>
      <name val="Candara"/>
      <family val="2"/>
    </font>
    <font>
      <b/>
      <sz val="11"/>
      <color theme="1"/>
      <name val="Arial"/>
      <family val="2"/>
    </font>
    <font>
      <b/>
      <sz val="11"/>
      <color theme="1"/>
      <name val="Candara"/>
      <family val="2"/>
    </font>
    <font>
      <b/>
      <sz val="10"/>
      <color indexed="8"/>
      <name val="Calibri"/>
      <family val="2"/>
      <scheme val="minor"/>
    </font>
    <font>
      <sz val="10"/>
      <color theme="1"/>
      <name val="Calibri"/>
      <family val="2"/>
      <scheme val="minor"/>
    </font>
    <font>
      <b/>
      <i/>
      <u/>
      <sz val="16"/>
      <color theme="8" tint="-0.249977111117893"/>
      <name val="Candara"/>
      <family val="2"/>
    </font>
    <font>
      <sz val="14"/>
      <color theme="1"/>
      <name val="Candara"/>
      <family val="2"/>
    </font>
    <font>
      <b/>
      <sz val="16"/>
      <color theme="4"/>
      <name val="Candara"/>
      <family val="2"/>
    </font>
    <font>
      <b/>
      <sz val="18"/>
      <color theme="0"/>
      <name val="Candara"/>
      <family val="2"/>
    </font>
    <font>
      <b/>
      <sz val="18"/>
      <color theme="4"/>
      <name val="Candara"/>
      <family val="2"/>
    </font>
    <font>
      <b/>
      <sz val="22"/>
      <color theme="0"/>
      <name val="Candara"/>
      <family val="2"/>
    </font>
    <font>
      <b/>
      <sz val="18"/>
      <color theme="1"/>
      <name val="Candara"/>
      <family val="2"/>
    </font>
    <font>
      <b/>
      <sz val="12"/>
      <color theme="3"/>
      <name val="Candara"/>
      <family val="2"/>
    </font>
    <font>
      <b/>
      <sz val="11"/>
      <color theme="0"/>
      <name val="Candara"/>
      <family val="2"/>
    </font>
    <font>
      <b/>
      <sz val="10"/>
      <color theme="1"/>
      <name val="Arial"/>
      <family val="2"/>
    </font>
    <font>
      <b/>
      <sz val="10"/>
      <color theme="1"/>
      <name val="Calibri"/>
      <family val="2"/>
      <scheme val="minor"/>
    </font>
    <font>
      <b/>
      <sz val="14"/>
      <color theme="1" tint="0.34998626667073579"/>
      <name val="Candara"/>
      <family val="2"/>
    </font>
    <font>
      <sz val="11"/>
      <color rgb="FF000000"/>
      <name val="Calibri"/>
      <family val="2"/>
    </font>
  </fonts>
  <fills count="2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bgColor indexed="64"/>
      </patternFill>
    </fill>
    <fill>
      <patternFill patternType="solid">
        <fgColor rgb="FFCCFF99"/>
        <bgColor indexed="64"/>
      </patternFill>
    </fill>
    <fill>
      <patternFill patternType="solid">
        <fgColor theme="6" tint="0.59999389629810485"/>
        <bgColor indexed="64"/>
      </patternFill>
    </fill>
    <fill>
      <patternFill patternType="solid">
        <fgColor rgb="FF00B0F0"/>
        <bgColor indexed="64"/>
      </patternFill>
    </fill>
    <fill>
      <patternFill patternType="solid">
        <fgColor theme="2" tint="-0.249977111117893"/>
        <bgColor indexed="64"/>
      </patternFill>
    </fill>
    <fill>
      <patternFill patternType="solid">
        <fgColor theme="4"/>
        <bgColor indexed="64"/>
      </patternFill>
    </fill>
    <fill>
      <patternFill patternType="solid">
        <fgColor rgb="FF5B9BD5"/>
        <bgColor indexed="64"/>
      </patternFill>
    </fill>
    <fill>
      <patternFill patternType="solid">
        <fgColor theme="5" tint="0.79998168889431442"/>
        <bgColor indexed="64"/>
      </patternFill>
    </fill>
    <fill>
      <patternFill patternType="solid">
        <fgColor rgb="FFFFFFCC"/>
        <bgColor indexed="64"/>
      </patternFill>
    </fill>
    <fill>
      <patternFill patternType="solid">
        <fgColor rgb="FFFFFFFF"/>
        <bgColor indexed="64"/>
      </patternFill>
    </fill>
    <fill>
      <patternFill patternType="solid">
        <fgColor theme="4" tint="-0.499984740745262"/>
        <bgColor indexed="64"/>
      </patternFill>
    </fill>
    <fill>
      <patternFill patternType="solid">
        <fgColor theme="1"/>
        <bgColor indexed="64"/>
      </patternFill>
    </fill>
    <fill>
      <patternFill patternType="solid">
        <fgColor theme="6" tint="0.39997558519241921"/>
        <bgColor indexed="64"/>
      </patternFill>
    </fill>
    <fill>
      <patternFill patternType="solid">
        <fgColor theme="8"/>
        <bgColor indexed="64"/>
      </patternFill>
    </fill>
    <fill>
      <patternFill patternType="solid">
        <fgColor rgb="FF92D050"/>
        <bgColor indexed="64"/>
      </patternFill>
    </fill>
    <fill>
      <patternFill patternType="solid">
        <fgColor theme="4" tint="0.79998168889431442"/>
        <bgColor indexed="64"/>
      </patternFill>
    </fill>
  </fills>
  <borders count="101">
    <border>
      <left/>
      <right/>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top/>
      <bottom style="thick">
        <color theme="4"/>
      </bottom>
      <diagonal/>
    </border>
    <border>
      <left style="thin">
        <color theme="3"/>
      </left>
      <right style="thin">
        <color theme="3"/>
      </right>
      <top/>
      <bottom style="thin">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thin">
        <color theme="3"/>
      </left>
      <right style="medium">
        <color theme="3"/>
      </right>
      <top/>
      <bottom style="thin">
        <color theme="3"/>
      </bottom>
      <diagonal/>
    </border>
    <border>
      <left/>
      <right style="thin">
        <color theme="3"/>
      </right>
      <top/>
      <bottom style="thin">
        <color theme="3"/>
      </bottom>
      <diagonal/>
    </border>
    <border>
      <left/>
      <right style="thin">
        <color theme="3"/>
      </right>
      <top style="thin">
        <color theme="3"/>
      </top>
      <bottom style="medium">
        <color theme="3"/>
      </bottom>
      <diagonal/>
    </border>
    <border>
      <left/>
      <right style="medium">
        <color theme="3"/>
      </right>
      <top style="medium">
        <color theme="3"/>
      </top>
      <bottom style="medium">
        <color theme="3"/>
      </bottom>
      <diagonal/>
    </border>
    <border>
      <left style="medium">
        <color theme="3"/>
      </left>
      <right style="medium">
        <color theme="3"/>
      </right>
      <top style="medium">
        <color theme="3"/>
      </top>
      <bottom style="medium">
        <color theme="3"/>
      </bottom>
      <diagonal/>
    </border>
    <border>
      <left style="medium">
        <color indexed="64"/>
      </left>
      <right style="medium">
        <color indexed="64"/>
      </right>
      <top style="medium">
        <color indexed="64"/>
      </top>
      <bottom style="thin">
        <color theme="3"/>
      </bottom>
      <diagonal/>
    </border>
    <border>
      <left/>
      <right style="thin">
        <color theme="3"/>
      </right>
      <top style="medium">
        <color theme="3"/>
      </top>
      <bottom style="medium">
        <color theme="3"/>
      </bottom>
      <diagonal/>
    </border>
    <border>
      <left style="thin">
        <color theme="3"/>
      </left>
      <right style="thin">
        <color theme="3"/>
      </right>
      <top style="medium">
        <color theme="3"/>
      </top>
      <bottom style="medium">
        <color theme="3"/>
      </bottom>
      <diagonal/>
    </border>
    <border>
      <left style="medium">
        <color theme="3"/>
      </left>
      <right style="thin">
        <color theme="3"/>
      </right>
      <top/>
      <bottom style="thin">
        <color theme="3"/>
      </bottom>
      <diagonal/>
    </border>
    <border>
      <left style="medium">
        <color theme="3"/>
      </left>
      <right style="thin">
        <color theme="3"/>
      </right>
      <top style="thin">
        <color theme="3"/>
      </top>
      <bottom style="medium">
        <color theme="3"/>
      </bottom>
      <diagonal/>
    </border>
    <border>
      <left style="medium">
        <color indexed="64"/>
      </left>
      <right style="medium">
        <color indexed="64"/>
      </right>
      <top style="thin">
        <color theme="3"/>
      </top>
      <bottom/>
      <diagonal/>
    </border>
    <border>
      <left style="thin">
        <color theme="3"/>
      </left>
      <right style="medium">
        <color theme="3"/>
      </right>
      <top style="medium">
        <color theme="3"/>
      </top>
      <bottom style="medium">
        <color theme="3"/>
      </bottom>
      <diagonal/>
    </border>
    <border>
      <left style="medium">
        <color theme="3"/>
      </left>
      <right style="thin">
        <color theme="3"/>
      </right>
      <top style="medium">
        <color theme="3"/>
      </top>
      <bottom style="medium">
        <color theme="3"/>
      </bottom>
      <diagonal/>
    </border>
    <border>
      <left style="medium">
        <color theme="3"/>
      </left>
      <right/>
      <top/>
      <bottom style="medium">
        <color theme="3"/>
      </bottom>
      <diagonal/>
    </border>
    <border>
      <left/>
      <right/>
      <top/>
      <bottom style="medium">
        <color theme="3"/>
      </bottom>
      <diagonal/>
    </border>
    <border>
      <left style="medium">
        <color theme="3"/>
      </left>
      <right/>
      <top/>
      <bottom/>
      <diagonal/>
    </border>
    <border>
      <left style="medium">
        <color theme="3"/>
      </left>
      <right/>
      <top style="medium">
        <color theme="3"/>
      </top>
      <bottom style="medium">
        <color theme="3"/>
      </bottom>
      <diagonal/>
    </border>
    <border>
      <left style="thin">
        <color theme="3"/>
      </left>
      <right/>
      <top/>
      <bottom/>
      <diagonal/>
    </border>
    <border>
      <left style="medium">
        <color theme="4" tint="-0.249977111117893"/>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rgb="FF000000"/>
      </right>
      <top style="medium">
        <color indexed="64"/>
      </top>
      <bottom style="thin">
        <color indexed="64"/>
      </bottom>
      <diagonal/>
    </border>
    <border>
      <left style="medium">
        <color rgb="FF000000"/>
      </left>
      <right/>
      <top style="medium">
        <color rgb="FF000000"/>
      </top>
      <bottom style="thin">
        <color rgb="FF000000"/>
      </bottom>
      <diagonal/>
    </border>
    <border>
      <left style="medium">
        <color indexed="64"/>
      </left>
      <right style="thin">
        <color indexed="64"/>
      </right>
      <top/>
      <bottom/>
      <diagonal/>
    </border>
    <border>
      <left style="thin">
        <color indexed="64"/>
      </left>
      <right style="medium">
        <color indexed="64"/>
      </right>
      <top/>
      <bottom/>
      <diagonal/>
    </border>
  </borders>
  <cellStyleXfs count="29">
    <xf numFmtId="0" fontId="0" fillId="0" borderId="0"/>
    <xf numFmtId="0" fontId="52" fillId="0" borderId="72" applyNumberFormat="0" applyFill="0" applyAlignment="0" applyProtection="0"/>
    <xf numFmtId="0" fontId="53" fillId="0" borderId="0" applyNumberFormat="0" applyFill="0" applyBorder="0" applyAlignment="0" applyProtection="0"/>
    <xf numFmtId="0" fontId="15" fillId="0" borderId="0"/>
    <xf numFmtId="0" fontId="11" fillId="0" borderId="0" applyNumberFormat="0" applyFill="0" applyBorder="0" applyAlignment="0" applyProtection="0">
      <alignment vertical="top"/>
      <protection locked="0"/>
    </xf>
    <xf numFmtId="43" fontId="2" fillId="0" borderId="0" applyFont="0" applyFill="0" applyBorder="0" applyAlignment="0" applyProtection="0"/>
    <xf numFmtId="44" fontId="50" fillId="0" borderId="0" applyFont="0" applyFill="0" applyBorder="0" applyAlignment="0" applyProtection="0"/>
    <xf numFmtId="164" fontId="2" fillId="0" borderId="0" applyFont="0" applyFill="0" applyBorder="0" applyAlignment="0" applyProtection="0"/>
    <xf numFmtId="0" fontId="51" fillId="0" borderId="0"/>
    <xf numFmtId="0" fontId="7" fillId="0" borderId="0"/>
    <xf numFmtId="0" fontId="2" fillId="0" borderId="0"/>
    <xf numFmtId="0" fontId="51" fillId="0" borderId="0"/>
    <xf numFmtId="0" fontId="51" fillId="0" borderId="0"/>
    <xf numFmtId="0" fontId="51" fillId="0" borderId="0"/>
    <xf numFmtId="0" fontId="51" fillId="0" borderId="0"/>
    <xf numFmtId="0" fontId="51" fillId="0" borderId="0"/>
    <xf numFmtId="0" fontId="51" fillId="0" borderId="0"/>
    <xf numFmtId="0" fontId="1" fillId="0" borderId="0"/>
    <xf numFmtId="0" fontId="2" fillId="0" borderId="0"/>
    <xf numFmtId="0" fontId="51" fillId="0" borderId="0"/>
    <xf numFmtId="0" fontId="51" fillId="0" borderId="0"/>
    <xf numFmtId="0" fontId="51" fillId="0" borderId="0"/>
    <xf numFmtId="0" fontId="51" fillId="0" borderId="0"/>
    <xf numFmtId="0" fontId="7" fillId="0" borderId="0"/>
    <xf numFmtId="0" fontId="51" fillId="0" borderId="0"/>
    <xf numFmtId="0" fontId="51" fillId="0" borderId="0"/>
    <xf numFmtId="0" fontId="51" fillId="0" borderId="0"/>
    <xf numFmtId="0" fontId="1" fillId="0" borderId="0"/>
    <xf numFmtId="9" fontId="2" fillId="0" borderId="0" applyFont="0" applyFill="0" applyBorder="0" applyAlignment="0" applyProtection="0"/>
  </cellStyleXfs>
  <cellXfs count="628">
    <xf numFmtId="0" fontId="0" fillId="0" borderId="0" xfId="0"/>
    <xf numFmtId="0" fontId="12" fillId="0" borderId="0" xfId="27" applyFont="1"/>
    <xf numFmtId="0" fontId="2" fillId="0" borderId="0" xfId="18"/>
    <xf numFmtId="0" fontId="2" fillId="3" borderId="0" xfId="18" applyFill="1"/>
    <xf numFmtId="0" fontId="14" fillId="0" borderId="0" xfId="1" applyFont="1" applyBorder="1" applyAlignment="1">
      <alignment horizontal="right" vertical="center"/>
    </xf>
    <xf numFmtId="0" fontId="26" fillId="0" borderId="0" xfId="0" applyFont="1"/>
    <xf numFmtId="0" fontId="26" fillId="0" borderId="0" xfId="18" applyFont="1"/>
    <xf numFmtId="0" fontId="54" fillId="0" borderId="0" xfId="0" applyFont="1"/>
    <xf numFmtId="0" fontId="55" fillId="2" borderId="0" xfId="18" applyFont="1" applyFill="1"/>
    <xf numFmtId="0" fontId="20" fillId="3" borderId="1" xfId="18" applyFont="1" applyFill="1" applyBorder="1" applyAlignment="1">
      <alignment vertical="center" wrapText="1"/>
    </xf>
    <xf numFmtId="0" fontId="28" fillId="3" borderId="2" xfId="18" applyFont="1" applyFill="1" applyBorder="1" applyAlignment="1">
      <alignment vertical="center" wrapText="1"/>
    </xf>
    <xf numFmtId="0" fontId="28" fillId="3" borderId="3" xfId="18" applyFont="1" applyFill="1" applyBorder="1" applyAlignment="1">
      <alignment vertical="center" wrapText="1"/>
    </xf>
    <xf numFmtId="0" fontId="28" fillId="3" borderId="4" xfId="18" applyFont="1" applyFill="1" applyBorder="1" applyAlignment="1">
      <alignment vertical="center"/>
    </xf>
    <xf numFmtId="0" fontId="28" fillId="3" borderId="5" xfId="18" applyFont="1" applyFill="1" applyBorder="1" applyAlignment="1">
      <alignment vertical="center" wrapText="1"/>
    </xf>
    <xf numFmtId="0" fontId="28" fillId="3" borderId="6" xfId="18" applyFont="1" applyFill="1" applyBorder="1" applyAlignment="1">
      <alignment vertical="center"/>
    </xf>
    <xf numFmtId="0" fontId="28" fillId="3" borderId="7" xfId="18" applyFont="1" applyFill="1" applyBorder="1" applyAlignment="1">
      <alignment vertical="center" wrapText="1"/>
    </xf>
    <xf numFmtId="0" fontId="28" fillId="3" borderId="8" xfId="18" applyFont="1" applyFill="1" applyBorder="1" applyAlignment="1">
      <alignment vertical="center" wrapText="1"/>
    </xf>
    <xf numFmtId="0" fontId="28" fillId="3" borderId="9" xfId="18" applyFont="1" applyFill="1" applyBorder="1" applyAlignment="1">
      <alignment horizontal="center" vertical="center"/>
    </xf>
    <xf numFmtId="0" fontId="28" fillId="3" borderId="0" xfId="18" applyFont="1" applyFill="1"/>
    <xf numFmtId="0" fontId="28" fillId="3" borderId="0" xfId="18" applyFont="1" applyFill="1" applyAlignment="1">
      <alignment vertical="center" wrapText="1"/>
    </xf>
    <xf numFmtId="0" fontId="28" fillId="3" borderId="0" xfId="18" applyFont="1" applyFill="1" applyAlignment="1">
      <alignment wrapText="1"/>
    </xf>
    <xf numFmtId="0" fontId="20" fillId="3" borderId="0" xfId="18" applyFont="1" applyFill="1" applyAlignment="1">
      <alignment horizontal="center" wrapText="1"/>
    </xf>
    <xf numFmtId="0" fontId="20" fillId="3" borderId="0" xfId="18" applyFont="1" applyFill="1" applyAlignment="1">
      <alignment horizontal="left" vertical="top" wrapText="1"/>
    </xf>
    <xf numFmtId="0" fontId="28" fillId="3" borderId="0" xfId="18" applyFont="1" applyFill="1" applyAlignment="1">
      <alignment horizontal="left" vertical="top" wrapText="1"/>
    </xf>
    <xf numFmtId="0" fontId="29" fillId="3" borderId="0" xfId="18" applyFont="1" applyFill="1" applyAlignment="1">
      <alignment horizontal="justify" vertical="top" wrapText="1"/>
    </xf>
    <xf numFmtId="0" fontId="29" fillId="3" borderId="0" xfId="18" applyFont="1" applyFill="1" applyAlignment="1">
      <alignment horizontal="left" vertical="top" wrapText="1"/>
    </xf>
    <xf numFmtId="0" fontId="29" fillId="3" borderId="0" xfId="18" applyFont="1" applyFill="1" applyAlignment="1">
      <alignment horizontal="center" vertical="top" wrapText="1"/>
    </xf>
    <xf numFmtId="0" fontId="27" fillId="3" borderId="10" xfId="18" applyFont="1" applyFill="1" applyBorder="1" applyAlignment="1">
      <alignment horizontal="justify" vertical="center" wrapText="1"/>
    </xf>
    <xf numFmtId="0" fontId="27" fillId="3" borderId="4" xfId="18" applyFont="1" applyFill="1" applyBorder="1" applyAlignment="1">
      <alignment horizontal="justify" vertical="center" wrapText="1"/>
    </xf>
    <xf numFmtId="0" fontId="27" fillId="3" borderId="11" xfId="18" applyFont="1" applyFill="1" applyBorder="1" applyAlignment="1">
      <alignment horizontal="justify" vertical="center" wrapText="1"/>
    </xf>
    <xf numFmtId="0" fontId="56" fillId="3" borderId="0" xfId="18" applyFont="1" applyFill="1"/>
    <xf numFmtId="0" fontId="57" fillId="3" borderId="0" xfId="18" applyFont="1" applyFill="1" applyAlignment="1">
      <alignment horizontal="center" vertical="center" wrapText="1"/>
    </xf>
    <xf numFmtId="0" fontId="2" fillId="0" borderId="0" xfId="18" applyAlignment="1">
      <alignment horizontal="center"/>
    </xf>
    <xf numFmtId="0" fontId="10" fillId="0" borderId="0" xfId="18" applyFont="1"/>
    <xf numFmtId="0" fontId="14" fillId="3" borderId="0" xfId="1" applyFont="1" applyFill="1" applyBorder="1" applyAlignment="1">
      <alignment horizontal="right" vertical="center"/>
    </xf>
    <xf numFmtId="0" fontId="13" fillId="2" borderId="0" xfId="18" applyFont="1" applyFill="1"/>
    <xf numFmtId="0" fontId="6" fillId="2" borderId="14" xfId="18" applyFont="1" applyFill="1" applyBorder="1" applyAlignment="1">
      <alignment vertical="center" wrapText="1"/>
    </xf>
    <xf numFmtId="0" fontId="17" fillId="0" borderId="0" xfId="0" applyFont="1" applyAlignment="1">
      <alignment vertical="center" wrapText="1"/>
    </xf>
    <xf numFmtId="0" fontId="58" fillId="2" borderId="0" xfId="18" applyFont="1" applyFill="1" applyAlignment="1">
      <alignment wrapText="1"/>
    </xf>
    <xf numFmtId="0" fontId="59" fillId="0" borderId="0" xfId="0" applyFont="1" applyAlignment="1">
      <alignment horizontal="center" vertical="center" wrapText="1"/>
    </xf>
    <xf numFmtId="0" fontId="60" fillId="3" borderId="73" xfId="0" applyFont="1" applyFill="1" applyBorder="1" applyAlignment="1">
      <alignment vertical="center" wrapText="1"/>
    </xf>
    <xf numFmtId="0" fontId="60" fillId="3" borderId="74" xfId="0" applyFont="1" applyFill="1" applyBorder="1" applyAlignment="1">
      <alignment vertical="center" wrapText="1"/>
    </xf>
    <xf numFmtId="0" fontId="60" fillId="3" borderId="75" xfId="0" applyFont="1" applyFill="1" applyBorder="1" applyAlignment="1">
      <alignment vertical="center" wrapText="1"/>
    </xf>
    <xf numFmtId="0" fontId="60" fillId="3" borderId="76" xfId="0" applyFont="1" applyFill="1" applyBorder="1" applyAlignment="1">
      <alignment vertical="center" wrapText="1"/>
    </xf>
    <xf numFmtId="0" fontId="60" fillId="3" borderId="77" xfId="0" applyFont="1" applyFill="1" applyBorder="1" applyAlignment="1">
      <alignment vertical="center" wrapText="1"/>
    </xf>
    <xf numFmtId="0" fontId="60" fillId="3" borderId="78" xfId="0" applyFont="1" applyFill="1" applyBorder="1" applyAlignment="1">
      <alignment vertical="center" wrapText="1"/>
    </xf>
    <xf numFmtId="0" fontId="10" fillId="0" borderId="76" xfId="18" applyFont="1" applyBorder="1"/>
    <xf numFmtId="0" fontId="10" fillId="0" borderId="75" xfId="18" applyFont="1" applyBorder="1"/>
    <xf numFmtId="0" fontId="5" fillId="0" borderId="79" xfId="0" applyFont="1" applyBorder="1" applyAlignment="1">
      <alignment horizontal="right" vertical="center"/>
    </xf>
    <xf numFmtId="0" fontId="28" fillId="3" borderId="0" xfId="18" applyFont="1" applyFill="1" applyAlignment="1">
      <alignment horizontal="center" vertical="center" wrapText="1"/>
    </xf>
    <xf numFmtId="0" fontId="20" fillId="3" borderId="14" xfId="18" applyFont="1" applyFill="1" applyBorder="1" applyAlignment="1">
      <alignment vertical="center" wrapText="1"/>
    </xf>
    <xf numFmtId="0" fontId="28" fillId="3" borderId="13" xfId="18" applyFont="1" applyFill="1" applyBorder="1" applyAlignment="1">
      <alignment horizontal="center" vertical="center"/>
    </xf>
    <xf numFmtId="0" fontId="28" fillId="3" borderId="15" xfId="18" applyFont="1" applyFill="1" applyBorder="1" applyAlignment="1">
      <alignment horizontal="center" vertical="center"/>
    </xf>
    <xf numFmtId="0" fontId="28" fillId="3" borderId="16" xfId="18" applyFont="1" applyFill="1" applyBorder="1" applyAlignment="1">
      <alignment wrapText="1"/>
    </xf>
    <xf numFmtId="0" fontId="57" fillId="3" borderId="15" xfId="18" applyFont="1" applyFill="1" applyBorder="1" applyAlignment="1">
      <alignment horizontal="center" vertical="center" wrapText="1"/>
    </xf>
    <xf numFmtId="0" fontId="33" fillId="3" borderId="17" xfId="18" applyFont="1" applyFill="1" applyBorder="1" applyAlignment="1">
      <alignment vertical="center" wrapText="1"/>
    </xf>
    <xf numFmtId="0" fontId="28" fillId="3" borderId="1" xfId="18" applyFont="1" applyFill="1" applyBorder="1" applyAlignment="1">
      <alignment horizontal="center" vertical="center" wrapText="1"/>
    </xf>
    <xf numFmtId="0" fontId="28" fillId="3" borderId="18" xfId="18" applyFont="1" applyFill="1" applyBorder="1" applyAlignment="1">
      <alignment horizontal="center" vertical="center" wrapText="1"/>
    </xf>
    <xf numFmtId="0" fontId="20" fillId="3" borderId="14" xfId="18" applyFont="1" applyFill="1" applyBorder="1" applyAlignment="1">
      <alignment horizontal="center" vertical="center" wrapText="1"/>
    </xf>
    <xf numFmtId="0" fontId="28" fillId="3" borderId="13" xfId="18" applyFont="1" applyFill="1" applyBorder="1" applyAlignment="1">
      <alignment horizontal="center" vertical="center" wrapText="1"/>
    </xf>
    <xf numFmtId="0" fontId="28" fillId="3" borderId="16" xfId="18" applyFont="1" applyFill="1" applyBorder="1" applyAlignment="1">
      <alignment horizontal="center" vertical="center" wrapText="1"/>
    </xf>
    <xf numFmtId="0" fontId="29" fillId="3" borderId="1" xfId="18" applyFont="1" applyFill="1" applyBorder="1" applyAlignment="1">
      <alignment horizontal="justify" vertical="center" wrapText="1"/>
    </xf>
    <xf numFmtId="0" fontId="29" fillId="3" borderId="14" xfId="18" applyFont="1" applyFill="1" applyBorder="1" applyAlignment="1">
      <alignment horizontal="left" vertical="center" wrapText="1"/>
    </xf>
    <xf numFmtId="0" fontId="29" fillId="3" borderId="8" xfId="18" applyFont="1" applyFill="1" applyBorder="1" applyAlignment="1">
      <alignment horizontal="left" vertical="center" wrapText="1"/>
    </xf>
    <xf numFmtId="0" fontId="61" fillId="4" borderId="10" xfId="18" applyFont="1" applyFill="1" applyBorder="1" applyAlignment="1">
      <alignment horizontal="center" vertical="center" wrapText="1"/>
    </xf>
    <xf numFmtId="0" fontId="61" fillId="4" borderId="14" xfId="18" applyFont="1" applyFill="1" applyBorder="1" applyAlignment="1">
      <alignment vertical="center" wrapText="1"/>
    </xf>
    <xf numFmtId="164" fontId="62" fillId="5" borderId="19" xfId="18" applyNumberFormat="1" applyFont="1" applyFill="1" applyBorder="1" applyAlignment="1">
      <alignment vertical="center" wrapText="1"/>
    </xf>
    <xf numFmtId="0" fontId="2" fillId="0" borderId="20" xfId="18" applyBorder="1" applyAlignment="1">
      <alignment vertical="center" wrapText="1"/>
    </xf>
    <xf numFmtId="0" fontId="2" fillId="0" borderId="21" xfId="18" applyBorder="1"/>
    <xf numFmtId="0" fontId="61" fillId="4" borderId="2" xfId="18" applyFont="1" applyFill="1" applyBorder="1" applyAlignment="1">
      <alignment vertical="center" wrapText="1"/>
    </xf>
    <xf numFmtId="0" fontId="61" fillId="4" borderId="11" xfId="18" applyFont="1" applyFill="1" applyBorder="1" applyAlignment="1">
      <alignment vertical="center" wrapText="1"/>
    </xf>
    <xf numFmtId="0" fontId="34" fillId="0" borderId="0" xfId="2" applyFont="1" applyBorder="1" applyAlignment="1"/>
    <xf numFmtId="0" fontId="6" fillId="2" borderId="1" xfId="18" applyFont="1" applyFill="1" applyBorder="1" applyAlignment="1">
      <alignment vertical="center" wrapText="1"/>
    </xf>
    <xf numFmtId="0" fontId="6" fillId="2" borderId="26" xfId="18" applyFont="1" applyFill="1" applyBorder="1" applyAlignment="1">
      <alignment vertical="center" wrapText="1"/>
    </xf>
    <xf numFmtId="0" fontId="6" fillId="7" borderId="24" xfId="18" applyFont="1" applyFill="1" applyBorder="1" applyAlignment="1">
      <alignment vertical="center" wrapText="1"/>
    </xf>
    <xf numFmtId="0" fontId="59" fillId="3" borderId="0" xfId="0" applyFont="1" applyFill="1" applyAlignment="1">
      <alignment vertical="center" wrapText="1"/>
    </xf>
    <xf numFmtId="0" fontId="14" fillId="0" borderId="17" xfId="1" applyFont="1" applyBorder="1" applyAlignment="1">
      <alignment horizontal="center" vertical="center" wrapText="1"/>
    </xf>
    <xf numFmtId="0" fontId="61" fillId="3" borderId="6" xfId="18" applyFont="1" applyFill="1" applyBorder="1" applyAlignment="1">
      <alignment vertical="center" wrapText="1"/>
    </xf>
    <xf numFmtId="0" fontId="61" fillId="3" borderId="34" xfId="18" applyFont="1" applyFill="1" applyBorder="1" applyAlignment="1">
      <alignment vertical="center" wrapText="1"/>
    </xf>
    <xf numFmtId="0" fontId="4" fillId="7" borderId="35" xfId="18" applyFont="1" applyFill="1" applyBorder="1" applyAlignment="1">
      <alignment horizontal="center" wrapText="1"/>
    </xf>
    <xf numFmtId="0" fontId="2" fillId="0" borderId="13" xfId="18" applyBorder="1"/>
    <xf numFmtId="0" fontId="63" fillId="3" borderId="1" xfId="18" applyFont="1" applyFill="1" applyBorder="1"/>
    <xf numFmtId="0" fontId="63" fillId="3" borderId="8" xfId="18" applyFont="1" applyFill="1" applyBorder="1" applyAlignment="1">
      <alignment vertical="center" wrapText="1"/>
    </xf>
    <xf numFmtId="0" fontId="64" fillId="8" borderId="36" xfId="18" applyFont="1" applyFill="1" applyBorder="1" applyAlignment="1">
      <alignment horizontal="center"/>
    </xf>
    <xf numFmtId="0" fontId="51" fillId="0" borderId="0" xfId="25"/>
    <xf numFmtId="0" fontId="65" fillId="0" borderId="0" xfId="25" applyFont="1"/>
    <xf numFmtId="0" fontId="65" fillId="3" borderId="0" xfId="25" applyFont="1" applyFill="1"/>
    <xf numFmtId="0" fontId="66" fillId="3" borderId="0" xfId="25" applyFont="1" applyFill="1"/>
    <xf numFmtId="0" fontId="19" fillId="0" borderId="38" xfId="0" applyFont="1" applyBorder="1" applyAlignment="1">
      <alignment horizontal="center" vertical="center" wrapText="1"/>
    </xf>
    <xf numFmtId="0" fontId="16" fillId="9" borderId="80" xfId="0" applyFont="1" applyFill="1" applyBorder="1" applyAlignment="1">
      <alignment horizontal="center" vertical="center"/>
    </xf>
    <xf numFmtId="0" fontId="20" fillId="10" borderId="1" xfId="18" applyFont="1" applyFill="1" applyBorder="1" applyAlignment="1">
      <alignment vertical="center" wrapText="1"/>
    </xf>
    <xf numFmtId="0" fontId="20" fillId="10" borderId="14" xfId="18" applyFont="1" applyFill="1" applyBorder="1" applyAlignment="1">
      <alignment vertical="center" wrapText="1"/>
    </xf>
    <xf numFmtId="0" fontId="28" fillId="10" borderId="14" xfId="18" applyFont="1" applyFill="1" applyBorder="1" applyAlignment="1">
      <alignment vertical="center" wrapText="1"/>
    </xf>
    <xf numFmtId="0" fontId="68" fillId="0" borderId="0" xfId="0" applyFont="1" applyAlignment="1">
      <alignment horizontal="left" vertical="center" wrapText="1"/>
    </xf>
    <xf numFmtId="0" fontId="25" fillId="11" borderId="81" xfId="18" applyFont="1" applyFill="1" applyBorder="1" applyAlignment="1">
      <alignment horizontal="center" vertical="center" wrapText="1"/>
    </xf>
    <xf numFmtId="0" fontId="69" fillId="3" borderId="0" xfId="0" applyFont="1" applyFill="1" applyAlignment="1">
      <alignment horizontal="left" vertical="center"/>
    </xf>
    <xf numFmtId="0" fontId="69" fillId="3" borderId="0" xfId="0" applyFont="1" applyFill="1"/>
    <xf numFmtId="0" fontId="26" fillId="3" borderId="0" xfId="0" applyFont="1" applyFill="1"/>
    <xf numFmtId="0" fontId="9" fillId="0" borderId="9" xfId="18" applyFont="1" applyBorder="1" applyAlignment="1">
      <alignment vertical="top" wrapText="1"/>
    </xf>
    <xf numFmtId="0" fontId="26" fillId="3" borderId="0" xfId="18" applyFont="1" applyFill="1"/>
    <xf numFmtId="0" fontId="40" fillId="0" borderId="0" xfId="0" applyFont="1" applyAlignment="1" applyProtection="1">
      <alignment horizontal="left"/>
      <protection locked="0"/>
    </xf>
    <xf numFmtId="0" fontId="40" fillId="0" borderId="0" xfId="0" applyFont="1" applyAlignment="1" applyProtection="1">
      <alignment horizontal="right"/>
      <protection locked="0"/>
    </xf>
    <xf numFmtId="0" fontId="70" fillId="3" borderId="0" xfId="0" applyFont="1" applyFill="1" applyAlignment="1" applyProtection="1">
      <alignment horizontal="right"/>
      <protection locked="0"/>
    </xf>
    <xf numFmtId="0" fontId="70" fillId="3" borderId="0" xfId="0" applyFont="1" applyFill="1" applyAlignment="1" applyProtection="1">
      <alignment horizontal="center"/>
      <protection locked="0"/>
    </xf>
    <xf numFmtId="0" fontId="42" fillId="0" borderId="0" xfId="0" applyFont="1" applyAlignment="1" applyProtection="1">
      <alignment horizontal="right"/>
      <protection locked="0"/>
    </xf>
    <xf numFmtId="0" fontId="43" fillId="0" borderId="0" xfId="0" applyFont="1" applyAlignment="1" applyProtection="1">
      <alignment vertical="center" wrapText="1"/>
      <protection locked="0"/>
    </xf>
    <xf numFmtId="0" fontId="44" fillId="0" borderId="0" xfId="0" applyFont="1" applyAlignment="1" applyProtection="1">
      <alignment horizontal="left"/>
      <protection locked="0"/>
    </xf>
    <xf numFmtId="0" fontId="26" fillId="0" borderId="0" xfId="0" applyFont="1" applyProtection="1">
      <protection locked="0"/>
    </xf>
    <xf numFmtId="0" fontId="71" fillId="0" borderId="0" xfId="0" applyFont="1" applyAlignment="1">
      <alignment horizontal="left"/>
    </xf>
    <xf numFmtId="0" fontId="58" fillId="2" borderId="0" xfId="18" applyFont="1" applyFill="1" applyAlignment="1">
      <alignment vertical="top"/>
    </xf>
    <xf numFmtId="0" fontId="45" fillId="0" borderId="18" xfId="4" applyFont="1" applyBorder="1" applyAlignment="1" applyProtection="1">
      <alignment horizontal="center" vertical="center"/>
    </xf>
    <xf numFmtId="0" fontId="45" fillId="0" borderId="16" xfId="4" applyFont="1" applyBorder="1" applyAlignment="1" applyProtection="1">
      <alignment horizontal="center" vertical="center"/>
    </xf>
    <xf numFmtId="0" fontId="72" fillId="0" borderId="0" xfId="18" applyFont="1" applyAlignment="1">
      <alignment wrapText="1"/>
    </xf>
    <xf numFmtId="0" fontId="73" fillId="0" borderId="0" xfId="18" applyFont="1"/>
    <xf numFmtId="0" fontId="45" fillId="3" borderId="0" xfId="4" quotePrefix="1" applyFont="1" applyFill="1" applyAlignment="1" applyProtection="1"/>
    <xf numFmtId="0" fontId="74" fillId="3" borderId="0" xfId="0" applyFont="1" applyFill="1" applyAlignment="1">
      <alignment horizontal="center" vertical="center"/>
    </xf>
    <xf numFmtId="0" fontId="23" fillId="3" borderId="0" xfId="0" applyFont="1" applyFill="1"/>
    <xf numFmtId="0" fontId="46" fillId="3" borderId="0" xfId="4" applyFont="1" applyFill="1" applyAlignment="1" applyProtection="1">
      <alignment vertical="center"/>
    </xf>
    <xf numFmtId="0" fontId="68" fillId="0" borderId="36" xfId="0" applyFont="1" applyBorder="1" applyAlignment="1">
      <alignment horizontal="left" vertical="center" wrapText="1"/>
    </xf>
    <xf numFmtId="0" fontId="17" fillId="9" borderId="82" xfId="0" applyFont="1" applyFill="1" applyBorder="1" applyAlignment="1">
      <alignment horizontal="center" vertical="center" wrapText="1"/>
    </xf>
    <xf numFmtId="0" fontId="17" fillId="9" borderId="83" xfId="0" applyFont="1" applyFill="1" applyBorder="1" applyAlignment="1">
      <alignment horizontal="center" vertical="center" wrapText="1"/>
    </xf>
    <xf numFmtId="0" fontId="27" fillId="10" borderId="33" xfId="18" applyFont="1" applyFill="1" applyBorder="1" applyAlignment="1">
      <alignment horizontal="center" vertical="center"/>
    </xf>
    <xf numFmtId="0" fontId="27" fillId="10" borderId="18" xfId="18" applyFont="1" applyFill="1" applyBorder="1" applyAlignment="1">
      <alignment horizontal="center" vertical="center"/>
    </xf>
    <xf numFmtId="0" fontId="27" fillId="10" borderId="9" xfId="18" applyFont="1" applyFill="1" applyBorder="1" applyAlignment="1">
      <alignment horizontal="center" vertical="center"/>
    </xf>
    <xf numFmtId="0" fontId="27" fillId="10" borderId="13" xfId="18" applyFont="1" applyFill="1" applyBorder="1" applyAlignment="1">
      <alignment horizontal="center" vertical="center"/>
    </xf>
    <xf numFmtId="0" fontId="28" fillId="3" borderId="40" xfId="18" applyFont="1" applyFill="1" applyBorder="1"/>
    <xf numFmtId="0" fontId="47" fillId="3" borderId="0" xfId="18" applyFont="1" applyFill="1"/>
    <xf numFmtId="0" fontId="28" fillId="3" borderId="41" xfId="18" applyFont="1" applyFill="1" applyBorder="1"/>
    <xf numFmtId="0" fontId="28" fillId="2" borderId="0" xfId="18" applyFont="1" applyFill="1" applyAlignment="1">
      <alignment horizontal="center"/>
    </xf>
    <xf numFmtId="0" fontId="17" fillId="0" borderId="0" xfId="18" applyFont="1" applyAlignment="1">
      <alignment vertical="center" wrapText="1"/>
    </xf>
    <xf numFmtId="0" fontId="17" fillId="2" borderId="0" xfId="18" applyFont="1" applyFill="1" applyAlignment="1">
      <alignment horizontal="center"/>
    </xf>
    <xf numFmtId="0" fontId="19" fillId="9" borderId="7" xfId="18" applyFont="1" applyFill="1" applyBorder="1" applyAlignment="1">
      <alignment horizontal="center" vertical="center" wrapText="1"/>
    </xf>
    <xf numFmtId="0" fontId="48" fillId="4" borderId="14" xfId="18" applyFont="1" applyFill="1" applyBorder="1" applyAlignment="1">
      <alignment horizontal="center" vertical="center" wrapText="1"/>
    </xf>
    <xf numFmtId="0" fontId="48" fillId="4" borderId="42" xfId="18" applyFont="1" applyFill="1" applyBorder="1" applyAlignment="1">
      <alignment horizontal="center" vertical="center" wrapText="1"/>
    </xf>
    <xf numFmtId="0" fontId="48" fillId="4" borderId="11" xfId="18" applyFont="1" applyFill="1" applyBorder="1" applyAlignment="1">
      <alignment horizontal="center" vertical="center" wrapText="1"/>
    </xf>
    <xf numFmtId="0" fontId="48" fillId="4" borderId="0" xfId="18" applyFont="1" applyFill="1" applyAlignment="1">
      <alignment horizontal="center" vertical="center" wrapText="1"/>
    </xf>
    <xf numFmtId="0" fontId="48" fillId="3" borderId="0" xfId="18" applyFont="1" applyFill="1" applyAlignment="1">
      <alignment horizontal="center" vertical="center" wrapText="1"/>
    </xf>
    <xf numFmtId="0" fontId="17" fillId="3" borderId="0" xfId="18" applyFont="1" applyFill="1" applyAlignment="1">
      <alignment horizontal="justify" vertical="center" wrapText="1"/>
    </xf>
    <xf numFmtId="0" fontId="34" fillId="12" borderId="80" xfId="2" applyFont="1" applyFill="1" applyBorder="1" applyAlignment="1">
      <alignment horizontal="left" vertical="center" wrapText="1"/>
    </xf>
    <xf numFmtId="0" fontId="18" fillId="13" borderId="36" xfId="18" applyFont="1" applyFill="1" applyBorder="1" applyAlignment="1">
      <alignment horizontal="center" vertical="center" wrapText="1"/>
    </xf>
    <xf numFmtId="0" fontId="2" fillId="0" borderId="1" xfId="18" applyBorder="1"/>
    <xf numFmtId="0" fontId="2" fillId="0" borderId="18" xfId="18" applyBorder="1"/>
    <xf numFmtId="0" fontId="61" fillId="14" borderId="43" xfId="18" applyFont="1" applyFill="1" applyBorder="1" applyAlignment="1">
      <alignment vertical="center" wrapText="1"/>
    </xf>
    <xf numFmtId="0" fontId="61" fillId="14" borderId="44" xfId="18" applyFont="1" applyFill="1" applyBorder="1" applyAlignment="1">
      <alignment horizontal="center" vertical="center" wrapText="1"/>
    </xf>
    <xf numFmtId="0" fontId="61" fillId="14" borderId="37" xfId="18" applyFont="1" applyFill="1" applyBorder="1" applyAlignment="1">
      <alignment vertical="center" wrapText="1"/>
    </xf>
    <xf numFmtId="0" fontId="61" fillId="14" borderId="1" xfId="18" applyFont="1" applyFill="1" applyBorder="1" applyAlignment="1">
      <alignment vertical="center" wrapText="1"/>
    </xf>
    <xf numFmtId="164" fontId="61" fillId="14" borderId="18" xfId="18" applyNumberFormat="1" applyFont="1" applyFill="1" applyBorder="1" applyAlignment="1">
      <alignment vertical="center" wrapText="1"/>
    </xf>
    <xf numFmtId="0" fontId="61" fillId="14" borderId="22" xfId="18" applyFont="1" applyFill="1" applyBorder="1" applyAlignment="1">
      <alignment vertical="center" wrapText="1"/>
    </xf>
    <xf numFmtId="0" fontId="2" fillId="0" borderId="14" xfId="18" applyBorder="1"/>
    <xf numFmtId="166" fontId="61" fillId="4" borderId="13" xfId="18" applyNumberFormat="1" applyFont="1" applyFill="1" applyBorder="1" applyAlignment="1">
      <alignment vertical="center" wrapText="1"/>
    </xf>
    <xf numFmtId="0" fontId="32" fillId="13" borderId="45" xfId="18" applyFont="1" applyFill="1" applyBorder="1" applyAlignment="1">
      <alignment horizontal="center" vertical="center" wrapText="1"/>
    </xf>
    <xf numFmtId="0" fontId="3" fillId="13" borderId="39" xfId="18" applyFont="1" applyFill="1" applyBorder="1" applyAlignment="1">
      <alignment horizontal="center" vertical="center" wrapText="1"/>
    </xf>
    <xf numFmtId="0" fontId="32" fillId="13" borderId="12" xfId="18" applyFont="1" applyFill="1" applyBorder="1" applyAlignment="1">
      <alignment horizontal="center" vertical="center" wrapText="1"/>
    </xf>
    <xf numFmtId="0" fontId="3" fillId="13" borderId="45" xfId="18" applyFont="1" applyFill="1" applyBorder="1" applyAlignment="1">
      <alignment horizontal="center" vertical="center" wrapText="1"/>
    </xf>
    <xf numFmtId="0" fontId="3" fillId="13" borderId="25" xfId="18" applyFont="1" applyFill="1" applyBorder="1" applyAlignment="1">
      <alignment horizontal="center" vertical="center" wrapText="1"/>
    </xf>
    <xf numFmtId="0" fontId="6" fillId="2" borderId="9" xfId="18" applyFont="1" applyFill="1" applyBorder="1" applyAlignment="1">
      <alignment vertical="center" wrapText="1"/>
    </xf>
    <xf numFmtId="0" fontId="2" fillId="0" borderId="26" xfId="18" applyBorder="1"/>
    <xf numFmtId="0" fontId="2" fillId="0" borderId="49" xfId="18" applyBorder="1"/>
    <xf numFmtId="0" fontId="61" fillId="14" borderId="7" xfId="18" applyFont="1" applyFill="1" applyBorder="1" applyAlignment="1">
      <alignment vertical="center" wrapText="1"/>
    </xf>
    <xf numFmtId="164" fontId="61" fillId="14" borderId="50" xfId="18" applyNumberFormat="1" applyFont="1" applyFill="1" applyBorder="1" applyAlignment="1">
      <alignment vertical="center" wrapText="1"/>
    </xf>
    <xf numFmtId="0" fontId="61" fillId="14" borderId="3" xfId="18" applyFont="1" applyFill="1" applyBorder="1" applyAlignment="1">
      <alignment vertical="center" wrapText="1"/>
    </xf>
    <xf numFmtId="164" fontId="61" fillId="14" borderId="26" xfId="18" applyNumberFormat="1" applyFont="1" applyFill="1" applyBorder="1" applyAlignment="1">
      <alignment vertical="center" wrapText="1"/>
    </xf>
    <xf numFmtId="0" fontId="2" fillId="0" borderId="27" xfId="18" applyBorder="1"/>
    <xf numFmtId="0" fontId="2" fillId="0" borderId="41" xfId="18" applyBorder="1"/>
    <xf numFmtId="166" fontId="61" fillId="4" borderId="27" xfId="18" applyNumberFormat="1" applyFont="1" applyFill="1" applyBorder="1" applyAlignment="1">
      <alignment vertical="center" wrapText="1"/>
    </xf>
    <xf numFmtId="164" fontId="62" fillId="5" borderId="19" xfId="18" applyNumberFormat="1" applyFont="1" applyFill="1" applyBorder="1" applyAlignment="1" applyProtection="1">
      <alignment vertical="center" wrapText="1"/>
      <protection locked="0"/>
    </xf>
    <xf numFmtId="0" fontId="2" fillId="0" borderId="20" xfId="18" applyBorder="1" applyAlignment="1" applyProtection="1">
      <alignment vertical="center" wrapText="1"/>
      <protection locked="0"/>
    </xf>
    <xf numFmtId="0" fontId="2" fillId="0" borderId="21" xfId="18" applyBorder="1" applyProtection="1">
      <protection locked="0"/>
    </xf>
    <xf numFmtId="0" fontId="31" fillId="3" borderId="23" xfId="27" applyFont="1" applyFill="1" applyBorder="1" applyAlignment="1">
      <alignment vertical="center" textRotation="90" wrapText="1"/>
    </xf>
    <xf numFmtId="0" fontId="31" fillId="3" borderId="48" xfId="27" applyFont="1" applyFill="1" applyBorder="1" applyAlignment="1">
      <alignment vertical="center" textRotation="90" wrapText="1"/>
    </xf>
    <xf numFmtId="0" fontId="6" fillId="3" borderId="6" xfId="18" applyFont="1" applyFill="1" applyBorder="1" applyAlignment="1">
      <alignment vertical="center" wrapText="1"/>
    </xf>
    <xf numFmtId="0" fontId="6" fillId="3" borderId="26" xfId="18" applyFont="1" applyFill="1" applyBorder="1" applyAlignment="1">
      <alignment horizontal="center" vertical="center" wrapText="1"/>
    </xf>
    <xf numFmtId="0" fontId="6" fillId="3" borderId="26" xfId="18" applyFont="1" applyFill="1" applyBorder="1" applyAlignment="1">
      <alignment vertical="center" wrapText="1"/>
    </xf>
    <xf numFmtId="0" fontId="6" fillId="3" borderId="14" xfId="18" applyFont="1" applyFill="1" applyBorder="1" applyAlignment="1">
      <alignment horizontal="center" vertical="center" wrapText="1"/>
    </xf>
    <xf numFmtId="0" fontId="6" fillId="3" borderId="9" xfId="18" applyFont="1" applyFill="1" applyBorder="1" applyAlignment="1">
      <alignment horizontal="center" vertical="center" wrapText="1"/>
    </xf>
    <xf numFmtId="0" fontId="6" fillId="7" borderId="13" xfId="18" applyFont="1" applyFill="1" applyBorder="1" applyAlignment="1">
      <alignment horizontal="center" vertical="center" wrapText="1"/>
    </xf>
    <xf numFmtId="0" fontId="6" fillId="3" borderId="14" xfId="18" applyFont="1" applyFill="1" applyBorder="1" applyAlignment="1">
      <alignment vertical="center" wrapText="1"/>
    </xf>
    <xf numFmtId="0" fontId="6" fillId="7" borderId="13" xfId="18" applyFont="1" applyFill="1" applyBorder="1" applyAlignment="1">
      <alignment vertical="center" wrapText="1"/>
    </xf>
    <xf numFmtId="0" fontId="30" fillId="13" borderId="54" xfId="18" applyFont="1" applyFill="1" applyBorder="1" applyAlignment="1">
      <alignment horizontal="center" vertical="center" wrapText="1"/>
    </xf>
    <xf numFmtId="0" fontId="30" fillId="13" borderId="55" xfId="18" applyFont="1" applyFill="1" applyBorder="1" applyAlignment="1">
      <alignment horizontal="center" vertical="center" wrapText="1"/>
    </xf>
    <xf numFmtId="0" fontId="6" fillId="2" borderId="56" xfId="18" applyFont="1" applyFill="1" applyBorder="1" applyAlignment="1">
      <alignment vertical="center" wrapText="1"/>
    </xf>
    <xf numFmtId="0" fontId="6" fillId="7" borderId="46" xfId="18" applyFont="1" applyFill="1" applyBorder="1" applyAlignment="1">
      <alignment vertical="center" wrapText="1"/>
    </xf>
    <xf numFmtId="0" fontId="6" fillId="2" borderId="7" xfId="18" applyFont="1" applyFill="1" applyBorder="1" applyAlignment="1">
      <alignment vertical="center" wrapText="1"/>
    </xf>
    <xf numFmtId="0" fontId="6" fillId="2" borderId="57" xfId="18" applyFont="1" applyFill="1" applyBorder="1" applyAlignment="1">
      <alignment vertical="center" wrapText="1"/>
    </xf>
    <xf numFmtId="0" fontId="6" fillId="7" borderId="18" xfId="18" applyFont="1" applyFill="1" applyBorder="1" applyAlignment="1">
      <alignment vertical="center" wrapText="1"/>
    </xf>
    <xf numFmtId="0" fontId="41" fillId="0" borderId="0" xfId="0" applyFont="1" applyAlignment="1" applyProtection="1">
      <alignment horizontal="center" vertical="center" wrapText="1"/>
      <protection locked="0"/>
    </xf>
    <xf numFmtId="0" fontId="75" fillId="15" borderId="0" xfId="0" applyFont="1" applyFill="1" applyAlignment="1">
      <alignment horizontal="center" vertical="center" wrapText="1"/>
    </xf>
    <xf numFmtId="0" fontId="28" fillId="3" borderId="4" xfId="18" applyFont="1" applyFill="1" applyBorder="1" applyAlignment="1">
      <alignment horizontal="center" vertical="center"/>
    </xf>
    <xf numFmtId="0" fontId="76" fillId="3" borderId="9" xfId="18" applyFont="1" applyFill="1" applyBorder="1" applyAlignment="1">
      <alignment horizontal="left" vertical="center" wrapText="1"/>
    </xf>
    <xf numFmtId="0" fontId="32" fillId="16" borderId="15" xfId="18" applyFont="1" applyFill="1" applyBorder="1" applyAlignment="1">
      <alignment horizontal="center" vertical="center" wrapText="1"/>
    </xf>
    <xf numFmtId="0" fontId="3" fillId="16" borderId="30" xfId="18" applyFont="1" applyFill="1" applyBorder="1" applyAlignment="1">
      <alignment horizontal="center" vertical="center" wrapText="1"/>
    </xf>
    <xf numFmtId="0" fontId="32" fillId="16" borderId="8" xfId="18" applyFont="1" applyFill="1" applyBorder="1" applyAlignment="1">
      <alignment horizontal="center" vertical="center" wrapText="1"/>
    </xf>
    <xf numFmtId="0" fontId="3" fillId="16" borderId="15" xfId="18" applyFont="1" applyFill="1" applyBorder="1" applyAlignment="1">
      <alignment horizontal="center" vertical="center" wrapText="1"/>
    </xf>
    <xf numFmtId="0" fontId="3" fillId="16" borderId="16" xfId="18" applyFont="1" applyFill="1" applyBorder="1" applyAlignment="1">
      <alignment horizontal="center" vertical="center" wrapText="1"/>
    </xf>
    <xf numFmtId="0" fontId="3" fillId="16" borderId="45" xfId="18" applyFont="1" applyFill="1" applyBorder="1" applyAlignment="1">
      <alignment horizontal="center" vertical="center" wrapText="1"/>
    </xf>
    <xf numFmtId="0" fontId="3" fillId="13" borderId="15" xfId="18" applyFont="1" applyFill="1" applyBorder="1" applyAlignment="1">
      <alignment horizontal="center" vertical="center" wrapText="1"/>
    </xf>
    <xf numFmtId="0" fontId="32" fillId="13" borderId="8" xfId="18" applyFont="1" applyFill="1" applyBorder="1" applyAlignment="1">
      <alignment horizontal="center" vertical="center" wrapText="1"/>
    </xf>
    <xf numFmtId="0" fontId="3" fillId="13" borderId="16" xfId="18" applyFont="1" applyFill="1" applyBorder="1" applyAlignment="1">
      <alignment horizontal="center" vertical="center" wrapText="1"/>
    </xf>
    <xf numFmtId="0" fontId="77" fillId="13" borderId="1" xfId="2" applyFont="1" applyFill="1" applyBorder="1" applyAlignment="1">
      <alignment vertical="center" wrapText="1"/>
    </xf>
    <xf numFmtId="0" fontId="28" fillId="3" borderId="39" xfId="18" applyFont="1" applyFill="1" applyBorder="1" applyAlignment="1">
      <alignment vertical="center"/>
    </xf>
    <xf numFmtId="0" fontId="60" fillId="3" borderId="0" xfId="0" applyFont="1" applyFill="1" applyAlignment="1">
      <alignment vertical="center" wrapText="1"/>
    </xf>
    <xf numFmtId="0" fontId="9" fillId="0" borderId="76" xfId="18" applyFont="1" applyBorder="1" applyAlignment="1">
      <alignment wrapText="1"/>
    </xf>
    <xf numFmtId="0" fontId="10" fillId="0" borderId="76" xfId="18" applyFont="1" applyBorder="1" applyAlignment="1">
      <alignment wrapText="1"/>
    </xf>
    <xf numFmtId="0" fontId="13" fillId="0" borderId="76" xfId="18" applyFont="1" applyBorder="1" applyAlignment="1">
      <alignment vertical="top" wrapText="1"/>
    </xf>
    <xf numFmtId="0" fontId="78" fillId="3" borderId="77" xfId="0" applyFont="1" applyFill="1" applyBorder="1" applyAlignment="1">
      <alignment vertical="center" wrapText="1"/>
    </xf>
    <xf numFmtId="0" fontId="78" fillId="3" borderId="73" xfId="0" applyFont="1" applyFill="1" applyBorder="1" applyAlignment="1">
      <alignment vertical="center" wrapText="1"/>
    </xf>
    <xf numFmtId="0" fontId="78" fillId="3" borderId="76" xfId="0" applyFont="1" applyFill="1" applyBorder="1" applyAlignment="1">
      <alignment vertical="center" wrapText="1"/>
    </xf>
    <xf numFmtId="0" fontId="10" fillId="0" borderId="76" xfId="18" applyFont="1" applyBorder="1" applyAlignment="1">
      <alignment vertical="center"/>
    </xf>
    <xf numFmtId="0" fontId="23" fillId="0" borderId="84" xfId="18" applyFont="1" applyBorder="1"/>
    <xf numFmtId="0" fontId="23" fillId="0" borderId="85" xfId="18" applyFont="1" applyBorder="1"/>
    <xf numFmtId="0" fontId="17" fillId="3" borderId="0" xfId="0" applyFont="1" applyFill="1" applyAlignment="1">
      <alignment vertical="center" wrapText="1"/>
    </xf>
    <xf numFmtId="0" fontId="59" fillId="3" borderId="0" xfId="0" applyFont="1" applyFill="1" applyAlignment="1">
      <alignment horizontal="center" vertical="center"/>
    </xf>
    <xf numFmtId="0" fontId="22" fillId="3" borderId="0" xfId="4" applyFont="1" applyFill="1" applyBorder="1" applyAlignment="1" applyProtection="1">
      <alignment vertical="center" wrapText="1"/>
    </xf>
    <xf numFmtId="0" fontId="8" fillId="3" borderId="0" xfId="18" applyFont="1" applyFill="1" applyAlignment="1">
      <alignment vertical="top" wrapText="1"/>
    </xf>
    <xf numFmtId="0" fontId="8" fillId="3" borderId="0" xfId="18" applyFont="1" applyFill="1" applyAlignment="1">
      <alignment horizontal="left" vertical="top" wrapText="1"/>
    </xf>
    <xf numFmtId="0" fontId="24" fillId="3" borderId="0" xfId="2" applyFont="1" applyFill="1" applyBorder="1" applyAlignment="1">
      <alignment vertical="center" wrapText="1"/>
    </xf>
    <xf numFmtId="0" fontId="63" fillId="3" borderId="0" xfId="18" applyFont="1" applyFill="1" applyAlignment="1">
      <alignment vertical="center" wrapText="1"/>
    </xf>
    <xf numFmtId="0" fontId="32" fillId="3" borderId="0" xfId="18" applyFont="1" applyFill="1" applyAlignment="1">
      <alignment horizontal="center" vertical="center" wrapText="1"/>
    </xf>
    <xf numFmtId="0" fontId="79" fillId="2" borderId="86" xfId="18" applyFont="1" applyFill="1" applyBorder="1" applyAlignment="1">
      <alignment horizontal="center" vertical="center"/>
    </xf>
    <xf numFmtId="0" fontId="80" fillId="15" borderId="87" xfId="0" applyFont="1" applyFill="1" applyBorder="1" applyAlignment="1">
      <alignment horizontal="center" vertical="center" wrapText="1"/>
    </xf>
    <xf numFmtId="0" fontId="23" fillId="3" borderId="0" xfId="18" applyFont="1" applyFill="1"/>
    <xf numFmtId="0" fontId="2" fillId="3" borderId="0" xfId="18" applyFill="1" applyAlignment="1">
      <alignment horizontal="center"/>
    </xf>
    <xf numFmtId="0" fontId="10" fillId="3" borderId="0" xfId="18" applyFont="1" applyFill="1"/>
    <xf numFmtId="0" fontId="80" fillId="15" borderId="88" xfId="18" applyFont="1" applyFill="1" applyBorder="1" applyAlignment="1">
      <alignment horizontal="center" vertical="center"/>
    </xf>
    <xf numFmtId="0" fontId="81" fillId="17" borderId="9" xfId="18" applyFont="1" applyFill="1" applyBorder="1" applyAlignment="1">
      <alignment horizontal="left" vertical="center" wrapText="1"/>
    </xf>
    <xf numFmtId="0" fontId="81" fillId="18" borderId="9" xfId="18" applyFont="1" applyFill="1" applyBorder="1" applyAlignment="1">
      <alignment horizontal="left" vertical="center" wrapText="1"/>
    </xf>
    <xf numFmtId="0" fontId="11" fillId="0" borderId="9" xfId="4" applyBorder="1" applyAlignment="1" applyProtection="1">
      <alignment horizontal="center" vertical="center"/>
    </xf>
    <xf numFmtId="0" fontId="82" fillId="3" borderId="0" xfId="0" applyFont="1" applyFill="1" applyAlignment="1">
      <alignment vertical="center" wrapText="1"/>
    </xf>
    <xf numFmtId="0" fontId="83" fillId="3" borderId="0" xfId="0" applyFont="1" applyFill="1" applyAlignment="1" applyProtection="1">
      <alignment vertical="center" wrapText="1"/>
      <protection locked="0"/>
    </xf>
    <xf numFmtId="0" fontId="40" fillId="0" borderId="0" xfId="0" applyFont="1" applyAlignment="1" applyProtection="1">
      <alignment vertical="center" wrapText="1"/>
      <protection locked="0"/>
    </xf>
    <xf numFmtId="0" fontId="40" fillId="7" borderId="0" xfId="0" applyFont="1" applyFill="1" applyAlignment="1" applyProtection="1">
      <alignment horizontal="left"/>
      <protection locked="0"/>
    </xf>
    <xf numFmtId="0" fontId="40" fillId="7" borderId="0" xfId="0" applyFont="1" applyFill="1" applyAlignment="1" applyProtection="1">
      <alignment vertical="center" wrapText="1"/>
      <protection locked="0"/>
    </xf>
    <xf numFmtId="0" fontId="40" fillId="7" borderId="0" xfId="0" applyFont="1" applyFill="1" applyAlignment="1" applyProtection="1">
      <alignment horizontal="right"/>
      <protection locked="0"/>
    </xf>
    <xf numFmtId="0" fontId="26" fillId="7" borderId="0" xfId="0" applyFont="1" applyFill="1" applyProtection="1">
      <protection locked="0"/>
    </xf>
    <xf numFmtId="0" fontId="18" fillId="13" borderId="61" xfId="18" applyFont="1" applyFill="1" applyBorder="1" applyAlignment="1">
      <alignment horizontal="center" vertical="center" wrapText="1"/>
    </xf>
    <xf numFmtId="0" fontId="11" fillId="0" borderId="0" xfId="4" applyBorder="1" applyAlignment="1" applyProtection="1">
      <alignment horizontal="center" vertical="center"/>
    </xf>
    <xf numFmtId="0" fontId="16" fillId="0" borderId="38" xfId="10" applyFont="1" applyBorder="1" applyAlignment="1">
      <alignment horizontal="center" vertical="center" wrapText="1"/>
    </xf>
    <xf numFmtId="0" fontId="9" fillId="0" borderId="1" xfId="18" applyFont="1" applyBorder="1" applyAlignment="1">
      <alignment vertical="top" wrapText="1"/>
    </xf>
    <xf numFmtId="0" fontId="9" fillId="0" borderId="22" xfId="18" applyFont="1" applyBorder="1" applyAlignment="1">
      <alignment vertical="top" wrapText="1"/>
    </xf>
    <xf numFmtId="0" fontId="9" fillId="0" borderId="49" xfId="18" applyFont="1" applyBorder="1" applyAlignment="1">
      <alignment vertical="top" wrapText="1"/>
    </xf>
    <xf numFmtId="0" fontId="9" fillId="0" borderId="26" xfId="18" applyFont="1" applyBorder="1" applyAlignment="1">
      <alignment vertical="top" wrapText="1"/>
    </xf>
    <xf numFmtId="0" fontId="9" fillId="0" borderId="33" xfId="18" applyFont="1" applyBorder="1" applyAlignment="1">
      <alignment vertical="top" wrapText="1"/>
    </xf>
    <xf numFmtId="0" fontId="9" fillId="0" borderId="18" xfId="18" applyFont="1" applyBorder="1" applyAlignment="1">
      <alignment vertical="top" wrapText="1"/>
    </xf>
    <xf numFmtId="0" fontId="9" fillId="0" borderId="14" xfId="18" applyFont="1" applyBorder="1" applyAlignment="1">
      <alignment vertical="top" wrapText="1"/>
    </xf>
    <xf numFmtId="0" fontId="9" fillId="0" borderId="11" xfId="18" applyFont="1" applyBorder="1" applyAlignment="1">
      <alignment vertical="top" wrapText="1"/>
    </xf>
    <xf numFmtId="0" fontId="9" fillId="0" borderId="41" xfId="18" applyFont="1" applyBorder="1" applyAlignment="1">
      <alignment vertical="top" wrapText="1"/>
    </xf>
    <xf numFmtId="0" fontId="9" fillId="0" borderId="27" xfId="18" applyFont="1" applyBorder="1" applyAlignment="1">
      <alignment vertical="top" wrapText="1"/>
    </xf>
    <xf numFmtId="0" fontId="9" fillId="0" borderId="13" xfId="18" applyFont="1" applyBorder="1" applyAlignment="1">
      <alignment vertical="top" wrapText="1"/>
    </xf>
    <xf numFmtId="0" fontId="16" fillId="0" borderId="55" xfId="10" applyFont="1" applyBorder="1" applyAlignment="1">
      <alignment horizontal="center" vertical="center" wrapText="1"/>
    </xf>
    <xf numFmtId="0" fontId="6" fillId="0" borderId="56" xfId="18" applyFont="1" applyBorder="1" applyAlignment="1">
      <alignment vertical="center" wrapText="1"/>
    </xf>
    <xf numFmtId="0" fontId="6" fillId="0" borderId="1" xfId="18" applyFont="1" applyBorder="1" applyAlignment="1">
      <alignment horizontal="center" vertical="center" wrapText="1"/>
    </xf>
    <xf numFmtId="0" fontId="6" fillId="0" borderId="33" xfId="18" applyFont="1" applyBorder="1" applyAlignment="1">
      <alignment horizontal="center" vertical="center" wrapText="1"/>
    </xf>
    <xf numFmtId="0" fontId="6" fillId="0" borderId="9" xfId="18" applyFont="1" applyBorder="1" applyAlignment="1">
      <alignment horizontal="center" vertical="center" wrapText="1"/>
    </xf>
    <xf numFmtId="0" fontId="4" fillId="0" borderId="0" xfId="18" applyFont="1" applyAlignment="1">
      <alignment horizontal="center" wrapText="1"/>
    </xf>
    <xf numFmtId="0" fontId="13" fillId="0" borderId="0" xfId="18" applyFont="1"/>
    <xf numFmtId="0" fontId="84" fillId="19" borderId="0" xfId="18" applyFont="1" applyFill="1" applyAlignment="1">
      <alignment vertical="center"/>
    </xf>
    <xf numFmtId="0" fontId="84" fillId="19" borderId="0" xfId="18" applyFont="1" applyFill="1" applyAlignment="1">
      <alignment horizontal="center" vertical="center"/>
    </xf>
    <xf numFmtId="0" fontId="6" fillId="19" borderId="0" xfId="18" applyFont="1" applyFill="1" applyAlignment="1">
      <alignment vertical="center"/>
    </xf>
    <xf numFmtId="0" fontId="2" fillId="19" borderId="0" xfId="18" applyFill="1"/>
    <xf numFmtId="0" fontId="85" fillId="13" borderId="0" xfId="18" applyFont="1" applyFill="1" applyAlignment="1">
      <alignment horizontal="center" vertical="center"/>
    </xf>
    <xf numFmtId="0" fontId="31" fillId="0" borderId="6" xfId="27" applyFont="1" applyBorder="1" applyAlignment="1">
      <alignment vertical="center" textRotation="90" wrapText="1"/>
    </xf>
    <xf numFmtId="0" fontId="31" fillId="0" borderId="0" xfId="27" applyFont="1" applyAlignment="1">
      <alignment vertical="center" textRotation="90" wrapText="1"/>
    </xf>
    <xf numFmtId="0" fontId="31" fillId="0" borderId="62" xfId="27" applyFont="1" applyBorder="1" applyAlignment="1">
      <alignment vertical="center" textRotation="90" wrapText="1"/>
    </xf>
    <xf numFmtId="0" fontId="61" fillId="0" borderId="6" xfId="18" applyFont="1" applyBorder="1" applyAlignment="1">
      <alignment vertical="center" wrapText="1"/>
    </xf>
    <xf numFmtId="0" fontId="16" fillId="0" borderId="18" xfId="10" applyFont="1" applyBorder="1" applyAlignment="1">
      <alignment horizontal="center" vertical="center" wrapText="1"/>
    </xf>
    <xf numFmtId="0" fontId="59" fillId="20" borderId="0" xfId="10" applyFont="1" applyFill="1" applyAlignment="1">
      <alignment vertical="center" wrapText="1"/>
    </xf>
    <xf numFmtId="0" fontId="84" fillId="3" borderId="0" xfId="18" applyFont="1" applyFill="1" applyAlignment="1">
      <alignment vertical="center"/>
    </xf>
    <xf numFmtId="0" fontId="84" fillId="3" borderId="0" xfId="18" applyFont="1" applyFill="1" applyAlignment="1">
      <alignment horizontal="center" vertical="center"/>
    </xf>
    <xf numFmtId="0" fontId="6" fillId="3" borderId="0" xfId="18" applyFont="1" applyFill="1" applyAlignment="1">
      <alignment vertical="center"/>
    </xf>
    <xf numFmtId="0" fontId="51" fillId="0" borderId="0" xfId="15"/>
    <xf numFmtId="0" fontId="51" fillId="9" borderId="9" xfId="15" applyFill="1" applyBorder="1"/>
    <xf numFmtId="166" fontId="56" fillId="9" borderId="9" xfId="15" applyNumberFormat="1" applyFont="1" applyFill="1" applyBorder="1"/>
    <xf numFmtId="164" fontId="56" fillId="9" borderId="9" xfId="15" applyNumberFormat="1" applyFont="1" applyFill="1" applyBorder="1"/>
    <xf numFmtId="0" fontId="51" fillId="0" borderId="64" xfId="15" applyBorder="1"/>
    <xf numFmtId="0" fontId="51" fillId="0" borderId="0" xfId="15" applyAlignment="1">
      <alignment horizontal="left"/>
    </xf>
    <xf numFmtId="9" fontId="57" fillId="3" borderId="15" xfId="18" applyNumberFormat="1" applyFont="1" applyFill="1" applyBorder="1" applyAlignment="1">
      <alignment horizontal="center" vertical="center" wrapText="1"/>
    </xf>
    <xf numFmtId="0" fontId="49" fillId="3" borderId="7" xfId="18" applyFont="1" applyFill="1" applyBorder="1" applyAlignment="1">
      <alignment horizontal="center" vertical="center" wrapText="1"/>
    </xf>
    <xf numFmtId="0" fontId="49" fillId="0" borderId="57" xfId="18" applyFont="1" applyBorder="1" applyAlignment="1">
      <alignment vertical="center" wrapText="1"/>
    </xf>
    <xf numFmtId="0" fontId="26" fillId="0" borderId="50" xfId="18" applyFont="1" applyBorder="1"/>
    <xf numFmtId="0" fontId="49" fillId="3" borderId="14" xfId="18" applyFont="1" applyFill="1" applyBorder="1" applyAlignment="1">
      <alignment horizontal="center" vertical="center" wrapText="1"/>
    </xf>
    <xf numFmtId="0" fontId="49" fillId="0" borderId="9" xfId="18" applyFont="1" applyBorder="1" applyAlignment="1">
      <alignment vertical="center" wrapText="1"/>
    </xf>
    <xf numFmtId="0" fontId="26" fillId="0" borderId="13" xfId="18" applyFont="1" applyBorder="1"/>
    <xf numFmtId="0" fontId="49" fillId="3" borderId="8" xfId="18" applyFont="1" applyFill="1" applyBorder="1" applyAlignment="1">
      <alignment horizontal="center" vertical="center" wrapText="1"/>
    </xf>
    <xf numFmtId="0" fontId="49" fillId="0" borderId="15" xfId="18" applyFont="1" applyBorder="1" applyAlignment="1">
      <alignment vertical="center" wrapText="1"/>
    </xf>
    <xf numFmtId="0" fontId="26" fillId="0" borderId="16" xfId="18" applyFont="1" applyBorder="1"/>
    <xf numFmtId="0" fontId="30" fillId="0" borderId="48" xfId="18" applyFont="1" applyBorder="1" applyAlignment="1">
      <alignment horizontal="center" vertical="center" wrapText="1"/>
    </xf>
    <xf numFmtId="0" fontId="30" fillId="0" borderId="65" xfId="18" applyFont="1" applyBorder="1" applyAlignment="1">
      <alignment horizontal="center" vertical="center" wrapText="1"/>
    </xf>
    <xf numFmtId="0" fontId="2" fillId="3" borderId="0" xfId="18" applyFill="1" applyAlignment="1">
      <alignment vertical="center" wrapText="1"/>
    </xf>
    <xf numFmtId="0" fontId="34" fillId="3" borderId="0" xfId="2" applyFont="1" applyFill="1" applyBorder="1" applyAlignment="1"/>
    <xf numFmtId="0" fontId="59" fillId="3" borderId="0" xfId="10" applyFont="1" applyFill="1" applyAlignment="1">
      <alignment vertical="center" wrapText="1"/>
    </xf>
    <xf numFmtId="0" fontId="13" fillId="3" borderId="0" xfId="18" applyFont="1" applyFill="1"/>
    <xf numFmtId="0" fontId="4" fillId="3" borderId="0" xfId="18" applyFont="1" applyFill="1" applyAlignment="1">
      <alignment horizontal="center" wrapText="1"/>
    </xf>
    <xf numFmtId="0" fontId="88" fillId="3" borderId="0" xfId="0" applyFont="1" applyFill="1"/>
    <xf numFmtId="0" fontId="23" fillId="3" borderId="0" xfId="0" applyFont="1" applyFill="1" applyAlignment="1">
      <alignment horizontal="right" vertical="top"/>
    </xf>
    <xf numFmtId="0" fontId="23" fillId="3" borderId="0" xfId="0" applyFont="1" applyFill="1" applyAlignment="1">
      <alignment vertical="top" wrapText="1"/>
    </xf>
    <xf numFmtId="0" fontId="89" fillId="3" borderId="0" xfId="0" applyFont="1" applyFill="1" applyAlignment="1">
      <alignment vertical="top" wrapText="1"/>
    </xf>
    <xf numFmtId="0" fontId="61" fillId="14" borderId="10" xfId="18" applyFont="1" applyFill="1" applyBorder="1" applyAlignment="1">
      <alignment horizontal="center" vertical="center" wrapText="1"/>
    </xf>
    <xf numFmtId="0" fontId="61" fillId="21" borderId="10" xfId="18" applyFont="1" applyFill="1" applyBorder="1" applyAlignment="1">
      <alignment horizontal="center" vertical="center" wrapText="1"/>
    </xf>
    <xf numFmtId="0" fontId="61" fillId="14" borderId="26" xfId="18" applyFont="1" applyFill="1" applyBorder="1" applyAlignment="1">
      <alignment vertical="center" wrapText="1"/>
    </xf>
    <xf numFmtId="0" fontId="61" fillId="3" borderId="47" xfId="18" applyFont="1" applyFill="1" applyBorder="1" applyAlignment="1">
      <alignment horizontal="center" vertical="center" wrapText="1"/>
    </xf>
    <xf numFmtId="0" fontId="61" fillId="24" borderId="46" xfId="18" applyFont="1" applyFill="1" applyBorder="1" applyAlignment="1">
      <alignment horizontal="center" vertical="center" wrapText="1"/>
    </xf>
    <xf numFmtId="0" fontId="31" fillId="25" borderId="17" xfId="27" applyFont="1" applyFill="1" applyBorder="1" applyAlignment="1">
      <alignment horizontal="center" vertical="center" textRotation="90" wrapText="1"/>
    </xf>
    <xf numFmtId="0" fontId="84" fillId="0" borderId="44" xfId="18" applyFont="1" applyBorder="1" applyAlignment="1">
      <alignment horizontal="center" vertical="center" wrapText="1"/>
    </xf>
    <xf numFmtId="0" fontId="6" fillId="2" borderId="33" xfId="18" applyFont="1" applyFill="1" applyBorder="1" applyAlignment="1">
      <alignment vertical="center" wrapText="1"/>
    </xf>
    <xf numFmtId="0" fontId="6" fillId="2" borderId="97" xfId="18" applyFont="1" applyFill="1" applyBorder="1" applyAlignment="1">
      <alignment vertical="center" wrapText="1"/>
    </xf>
    <xf numFmtId="0" fontId="6" fillId="2" borderId="98" xfId="18" applyFont="1" applyFill="1" applyBorder="1" applyAlignment="1">
      <alignment vertical="center" wrapText="1"/>
    </xf>
    <xf numFmtId="0" fontId="3" fillId="16" borderId="39" xfId="18" applyFont="1" applyFill="1" applyBorder="1" applyAlignment="1">
      <alignment horizontal="center" vertical="center" wrapText="1"/>
    </xf>
    <xf numFmtId="0" fontId="32" fillId="16" borderId="12" xfId="18" applyFont="1" applyFill="1" applyBorder="1" applyAlignment="1">
      <alignment horizontal="center" vertical="center" wrapText="1"/>
    </xf>
    <xf numFmtId="0" fontId="6" fillId="7" borderId="10" xfId="18" applyFont="1" applyFill="1" applyBorder="1" applyAlignment="1">
      <alignment vertical="center" wrapText="1"/>
    </xf>
    <xf numFmtId="9" fontId="6" fillId="2" borderId="18" xfId="18" applyNumberFormat="1" applyFont="1" applyFill="1" applyBorder="1" applyAlignment="1">
      <alignment vertical="center" wrapText="1"/>
    </xf>
    <xf numFmtId="9" fontId="6" fillId="0" borderId="18" xfId="18" applyNumberFormat="1" applyFont="1" applyBorder="1" applyAlignment="1">
      <alignment horizontal="center" vertical="center" wrapText="1"/>
    </xf>
    <xf numFmtId="0" fontId="6" fillId="0" borderId="22" xfId="18" applyFont="1" applyBorder="1" applyAlignment="1">
      <alignment horizontal="center" vertical="center" wrapText="1"/>
    </xf>
    <xf numFmtId="0" fontId="6" fillId="7" borderId="10" xfId="18" applyFont="1" applyFill="1" applyBorder="1" applyAlignment="1">
      <alignment horizontal="center" vertical="center" wrapText="1"/>
    </xf>
    <xf numFmtId="0" fontId="6" fillId="0" borderId="14" xfId="18" applyFont="1" applyBorder="1" applyAlignment="1">
      <alignment horizontal="center" vertical="center" wrapText="1"/>
    </xf>
    <xf numFmtId="0" fontId="6" fillId="7" borderId="9" xfId="18" applyFont="1" applyFill="1" applyBorder="1" applyAlignment="1">
      <alignment horizontal="center" vertical="center" wrapText="1"/>
    </xf>
    <xf numFmtId="164" fontId="61" fillId="0" borderId="50" xfId="18" applyNumberFormat="1" applyFont="1" applyBorder="1" applyAlignment="1">
      <alignment vertical="center" wrapText="1"/>
    </xf>
    <xf numFmtId="0" fontId="61" fillId="0" borderId="3" xfId="18" applyFont="1" applyBorder="1" applyAlignment="1">
      <alignment vertical="center" wrapText="1"/>
    </xf>
    <xf numFmtId="0" fontId="32" fillId="13" borderId="47" xfId="18" applyFont="1" applyFill="1" applyBorder="1" applyAlignment="1">
      <alignment horizontal="center" vertical="center" wrapText="1"/>
    </xf>
    <xf numFmtId="0" fontId="32" fillId="13" borderId="99" xfId="18" applyFont="1" applyFill="1" applyBorder="1" applyAlignment="1">
      <alignment horizontal="center" vertical="center" wrapText="1"/>
    </xf>
    <xf numFmtId="0" fontId="3" fillId="13" borderId="67" xfId="18" applyFont="1" applyFill="1" applyBorder="1" applyAlignment="1">
      <alignment horizontal="center" vertical="center" wrapText="1"/>
    </xf>
    <xf numFmtId="0" fontId="6" fillId="3" borderId="11" xfId="18" applyFont="1" applyFill="1" applyBorder="1" applyAlignment="1">
      <alignment vertical="center" wrapText="1"/>
    </xf>
    <xf numFmtId="0" fontId="6" fillId="3" borderId="9" xfId="18" applyFont="1" applyFill="1" applyBorder="1" applyAlignment="1">
      <alignment vertical="center" wrapText="1"/>
    </xf>
    <xf numFmtId="0" fontId="6" fillId="3" borderId="9" xfId="28" applyNumberFormat="1" applyFont="1" applyFill="1" applyBorder="1" applyAlignment="1">
      <alignment horizontal="center" vertical="center" wrapText="1"/>
    </xf>
    <xf numFmtId="0" fontId="6" fillId="2" borderId="37" xfId="18" applyFont="1" applyFill="1" applyBorder="1" applyAlignment="1">
      <alignment vertical="center" wrapText="1"/>
    </xf>
    <xf numFmtId="9" fontId="6" fillId="2" borderId="13" xfId="18" applyNumberFormat="1" applyFont="1" applyFill="1" applyBorder="1" applyAlignment="1">
      <alignment vertical="center" wrapText="1"/>
    </xf>
    <xf numFmtId="49" fontId="51" fillId="9" borderId="9" xfId="15" applyNumberFormat="1" applyFill="1" applyBorder="1" applyAlignment="1">
      <alignment horizontal="center"/>
    </xf>
    <xf numFmtId="0" fontId="51" fillId="9" borderId="9" xfId="15" applyFill="1" applyBorder="1" applyAlignment="1">
      <alignment horizontal="center"/>
    </xf>
    <xf numFmtId="44" fontId="51" fillId="9" borderId="9" xfId="15" applyNumberFormat="1" applyFill="1" applyBorder="1"/>
    <xf numFmtId="0" fontId="51" fillId="9" borderId="9" xfId="13" applyFill="1" applyBorder="1" applyAlignment="1">
      <alignment horizontal="center" vertical="center" wrapText="1"/>
    </xf>
    <xf numFmtId="0" fontId="51" fillId="6" borderId="9" xfId="13" applyFill="1" applyBorder="1" applyAlignment="1">
      <alignment horizontal="center" vertical="center" wrapText="1"/>
    </xf>
    <xf numFmtId="0" fontId="61" fillId="6" borderId="9" xfId="18" applyFont="1" applyFill="1" applyBorder="1" applyAlignment="1">
      <alignment vertical="center" wrapText="1"/>
    </xf>
    <xf numFmtId="44" fontId="51" fillId="6" borderId="9" xfId="15" applyNumberFormat="1" applyFill="1" applyBorder="1"/>
    <xf numFmtId="0" fontId="56" fillId="6" borderId="9" xfId="18" applyFont="1" applyFill="1" applyBorder="1" applyAlignment="1">
      <alignment vertical="center" wrapText="1"/>
    </xf>
    <xf numFmtId="49" fontId="61" fillId="6" borderId="9" xfId="18" applyNumberFormat="1" applyFont="1" applyFill="1" applyBorder="1" applyAlignment="1">
      <alignment horizontal="center" vertical="center" wrapText="1"/>
    </xf>
    <xf numFmtId="0" fontId="61" fillId="6" borderId="9" xfId="18" applyFont="1" applyFill="1" applyBorder="1" applyAlignment="1">
      <alignment horizontal="center" vertical="center" wrapText="1"/>
    </xf>
    <xf numFmtId="0" fontId="61" fillId="9" borderId="9" xfId="18" applyFont="1" applyFill="1" applyBorder="1" applyAlignment="1">
      <alignment vertical="center" wrapText="1"/>
    </xf>
    <xf numFmtId="0" fontId="100" fillId="9" borderId="9" xfId="0" applyFont="1" applyFill="1" applyBorder="1" applyAlignment="1">
      <alignment horizontal="center" vertical="center" wrapText="1"/>
    </xf>
    <xf numFmtId="0" fontId="31" fillId="13" borderId="45" xfId="15" applyFont="1" applyFill="1" applyBorder="1" applyAlignment="1">
      <alignment horizontal="left" vertical="center"/>
    </xf>
    <xf numFmtId="0" fontId="31" fillId="13" borderId="39" xfId="15" applyFont="1" applyFill="1" applyBorder="1" applyAlignment="1">
      <alignment horizontal="center" vertical="center" wrapText="1"/>
    </xf>
    <xf numFmtId="2" fontId="67" fillId="6" borderId="9" xfId="18" applyNumberFormat="1" applyFont="1" applyFill="1" applyBorder="1" applyAlignment="1">
      <alignment vertical="center" wrapText="1"/>
    </xf>
    <xf numFmtId="0" fontId="0" fillId="6" borderId="9" xfId="0" applyFill="1" applyBorder="1"/>
    <xf numFmtId="164" fontId="67" fillId="9" borderId="9" xfId="18" applyNumberFormat="1" applyFont="1" applyFill="1" applyBorder="1" applyAlignment="1">
      <alignment vertical="center" wrapText="1"/>
    </xf>
    <xf numFmtId="0" fontId="0" fillId="9" borderId="9" xfId="0" applyFill="1" applyBorder="1"/>
    <xf numFmtId="0" fontId="2" fillId="9" borderId="9" xfId="0" applyFont="1" applyFill="1" applyBorder="1"/>
    <xf numFmtId="0" fontId="31" fillId="13" borderId="47" xfId="15" applyFont="1" applyFill="1" applyBorder="1" applyAlignment="1">
      <alignment horizontal="center" vertical="center"/>
    </xf>
    <xf numFmtId="165" fontId="86" fillId="13" borderId="45" xfId="5" applyNumberFormat="1" applyFont="1" applyFill="1" applyBorder="1" applyAlignment="1">
      <alignment horizontal="center" vertical="center" wrapText="1"/>
    </xf>
    <xf numFmtId="0" fontId="0" fillId="6" borderId="9" xfId="0" applyFill="1" applyBorder="1" applyAlignment="1">
      <alignment horizontal="center"/>
    </xf>
    <xf numFmtId="44" fontId="0" fillId="6" borderId="9" xfId="6" applyFont="1" applyFill="1" applyBorder="1"/>
    <xf numFmtId="44" fontId="61" fillId="6" borderId="9" xfId="18" applyNumberFormat="1" applyFont="1" applyFill="1" applyBorder="1" applyAlignment="1">
      <alignment vertical="center" wrapText="1"/>
    </xf>
    <xf numFmtId="0" fontId="61" fillId="9" borderId="9" xfId="18" applyFont="1" applyFill="1" applyBorder="1" applyAlignment="1">
      <alignment horizontal="center" vertical="center" wrapText="1"/>
    </xf>
    <xf numFmtId="0" fontId="0" fillId="9" borderId="9" xfId="0" applyFill="1" applyBorder="1" applyAlignment="1">
      <alignment horizontal="center"/>
    </xf>
    <xf numFmtId="44" fontId="0" fillId="9" borderId="9" xfId="6" applyFont="1" applyFill="1" applyBorder="1"/>
    <xf numFmtId="44" fontId="61" fillId="9" borderId="9" xfId="18" applyNumberFormat="1" applyFont="1" applyFill="1" applyBorder="1" applyAlignment="1">
      <alignment vertical="center" wrapText="1"/>
    </xf>
    <xf numFmtId="0" fontId="87" fillId="6" borderId="9" xfId="15" applyFont="1" applyFill="1" applyBorder="1"/>
    <xf numFmtId="44" fontId="0" fillId="6" borderId="9" xfId="6" applyFont="1" applyFill="1" applyBorder="1" applyAlignment="1">
      <alignment horizontal="center"/>
    </xf>
    <xf numFmtId="44" fontId="100" fillId="9" borderId="9" xfId="0" applyNumberFormat="1" applyFont="1" applyFill="1" applyBorder="1"/>
    <xf numFmtId="164" fontId="51" fillId="18" borderId="34" xfId="15" applyNumberFormat="1" applyFill="1" applyBorder="1"/>
    <xf numFmtId="0" fontId="83" fillId="3" borderId="0" xfId="0" applyFont="1" applyFill="1" applyAlignment="1" applyProtection="1">
      <alignment horizontal="center" vertical="center" wrapText="1"/>
      <protection locked="0"/>
    </xf>
    <xf numFmtId="0" fontId="92" fillId="3" borderId="0" xfId="0" applyFont="1" applyFill="1" applyAlignment="1" applyProtection="1">
      <alignment horizontal="center"/>
      <protection locked="0"/>
    </xf>
    <xf numFmtId="0" fontId="90" fillId="3" borderId="0" xfId="0" applyFont="1" applyFill="1" applyAlignment="1" applyProtection="1">
      <alignment horizontal="center" vertical="center" wrapText="1"/>
      <protection locked="0"/>
    </xf>
    <xf numFmtId="0" fontId="93" fillId="15" borderId="0" xfId="0" applyFont="1" applyFill="1" applyAlignment="1">
      <alignment horizontal="center" vertical="center" wrapText="1"/>
    </xf>
    <xf numFmtId="0" fontId="11" fillId="3" borderId="0" xfId="4" applyFill="1" applyAlignment="1" applyProtection="1">
      <alignment horizontal="center" vertical="center" wrapText="1"/>
    </xf>
    <xf numFmtId="0" fontId="91" fillId="15" borderId="0" xfId="0" applyFont="1" applyFill="1" applyAlignment="1">
      <alignment horizontal="center" vertical="center" wrapText="1"/>
    </xf>
    <xf numFmtId="0" fontId="41" fillId="0" borderId="0" xfId="0" applyFont="1" applyAlignment="1" applyProtection="1">
      <alignment horizontal="center" vertical="center" wrapText="1"/>
      <protection locked="0"/>
    </xf>
    <xf numFmtId="0" fontId="59" fillId="15" borderId="89" xfId="0" applyFont="1" applyFill="1" applyBorder="1" applyAlignment="1">
      <alignment horizontal="center" vertical="center"/>
    </xf>
    <xf numFmtId="0" fontId="59" fillId="15" borderId="90" xfId="0" applyFont="1" applyFill="1" applyBorder="1" applyAlignment="1">
      <alignment horizontal="center" vertical="center"/>
    </xf>
    <xf numFmtId="0" fontId="24" fillId="9" borderId="91" xfId="2" applyFont="1" applyFill="1" applyBorder="1" applyAlignment="1">
      <alignment horizontal="left" vertical="center" wrapText="1"/>
    </xf>
    <xf numFmtId="0" fontId="24" fillId="9" borderId="0" xfId="2" applyFont="1" applyFill="1" applyBorder="1" applyAlignment="1">
      <alignment horizontal="left" vertical="center" wrapText="1"/>
    </xf>
    <xf numFmtId="0" fontId="80" fillId="15" borderId="92" xfId="2" applyFont="1" applyFill="1" applyBorder="1" applyAlignment="1">
      <alignment horizontal="left" vertical="center" wrapText="1"/>
    </xf>
    <xf numFmtId="0" fontId="80" fillId="15" borderId="79" xfId="2" applyFont="1" applyFill="1" applyBorder="1" applyAlignment="1">
      <alignment horizontal="left" vertical="center" wrapText="1"/>
    </xf>
    <xf numFmtId="0" fontId="24" fillId="22" borderId="93" xfId="2" applyFont="1" applyFill="1" applyBorder="1" applyAlignment="1">
      <alignment horizontal="left" vertical="center" wrapText="1"/>
    </xf>
    <xf numFmtId="0" fontId="24" fillId="22" borderId="0" xfId="2" applyFont="1" applyFill="1" applyBorder="1" applyAlignment="1">
      <alignment horizontal="left" vertical="center" wrapText="1"/>
    </xf>
    <xf numFmtId="0" fontId="17" fillId="22" borderId="93" xfId="2" applyFont="1" applyFill="1" applyBorder="1" applyAlignment="1">
      <alignment horizontal="left" vertical="center" wrapText="1"/>
    </xf>
    <xf numFmtId="0" fontId="17" fillId="22" borderId="0" xfId="2" applyFont="1" applyFill="1" applyBorder="1" applyAlignment="1">
      <alignment horizontal="left" vertical="center" wrapText="1"/>
    </xf>
    <xf numFmtId="0" fontId="91" fillId="15" borderId="63" xfId="0" applyFont="1" applyFill="1" applyBorder="1" applyAlignment="1">
      <alignment horizontal="center" vertical="center" wrapText="1"/>
    </xf>
    <xf numFmtId="0" fontId="91" fillId="15" borderId="21" xfId="0" applyFont="1" applyFill="1" applyBorder="1" applyAlignment="1">
      <alignment horizontal="center" vertical="center" wrapText="1"/>
    </xf>
    <xf numFmtId="0" fontId="29" fillId="3" borderId="15" xfId="18" applyFont="1" applyFill="1" applyBorder="1" applyAlignment="1">
      <alignment horizontal="center" vertical="top" wrapText="1"/>
    </xf>
    <xf numFmtId="0" fontId="29" fillId="3" borderId="16" xfId="18" applyFont="1" applyFill="1" applyBorder="1" applyAlignment="1">
      <alignment horizontal="center" vertical="top" wrapText="1"/>
    </xf>
    <xf numFmtId="0" fontId="28" fillId="3" borderId="0" xfId="18" applyFont="1" applyFill="1"/>
    <xf numFmtId="0" fontId="28" fillId="10" borderId="23" xfId="18" applyFont="1" applyFill="1" applyBorder="1" applyAlignment="1">
      <alignment horizontal="center" vertical="center" wrapText="1"/>
    </xf>
    <xf numFmtId="0" fontId="28" fillId="10" borderId="57" xfId="18" applyFont="1" applyFill="1" applyBorder="1" applyAlignment="1">
      <alignment horizontal="center" vertical="center" wrapText="1"/>
    </xf>
    <xf numFmtId="0" fontId="28" fillId="10" borderId="33" xfId="18" applyFont="1" applyFill="1" applyBorder="1" applyAlignment="1">
      <alignment horizontal="center" vertical="center" wrapText="1"/>
    </xf>
    <xf numFmtId="0" fontId="28" fillId="10" borderId="9" xfId="18" applyFont="1" applyFill="1" applyBorder="1" applyAlignment="1">
      <alignment horizontal="center" vertical="center" wrapText="1"/>
    </xf>
    <xf numFmtId="0" fontId="21" fillId="3" borderId="56" xfId="18" applyFont="1" applyFill="1" applyBorder="1" applyAlignment="1">
      <alignment horizontal="center" vertical="center" wrapText="1"/>
    </xf>
    <xf numFmtId="0" fontId="21" fillId="3" borderId="54" xfId="18" applyFont="1" applyFill="1" applyBorder="1" applyAlignment="1">
      <alignment horizontal="center" vertical="center" wrapText="1"/>
    </xf>
    <xf numFmtId="0" fontId="21" fillId="3" borderId="52" xfId="18" applyFont="1" applyFill="1" applyBorder="1" applyAlignment="1">
      <alignment horizontal="center" vertical="center" wrapText="1"/>
    </xf>
    <xf numFmtId="0" fontId="94" fillId="2" borderId="44" xfId="18" applyFont="1" applyFill="1" applyBorder="1"/>
    <xf numFmtId="0" fontId="94" fillId="2" borderId="42" xfId="18" applyFont="1" applyFill="1" applyBorder="1"/>
    <xf numFmtId="0" fontId="94" fillId="2" borderId="43" xfId="18" applyFont="1" applyFill="1" applyBorder="1"/>
    <xf numFmtId="0" fontId="28" fillId="2" borderId="33" xfId="18" applyFont="1" applyFill="1" applyBorder="1" applyAlignment="1">
      <alignment horizontal="center"/>
    </xf>
    <xf numFmtId="0" fontId="28" fillId="2" borderId="23" xfId="18" applyFont="1" applyFill="1" applyBorder="1" applyAlignment="1">
      <alignment horizontal="center"/>
    </xf>
    <xf numFmtId="0" fontId="28" fillId="2" borderId="24" xfId="18" applyFont="1" applyFill="1" applyBorder="1" applyAlignment="1">
      <alignment horizontal="center"/>
    </xf>
    <xf numFmtId="0" fontId="28" fillId="3" borderId="45" xfId="18" applyFont="1" applyFill="1" applyBorder="1" applyAlignment="1">
      <alignment horizontal="center" vertical="center"/>
    </xf>
    <xf numFmtId="0" fontId="28" fillId="3" borderId="39" xfId="18" applyFont="1" applyFill="1" applyBorder="1" applyAlignment="1">
      <alignment horizontal="center" vertical="center"/>
    </xf>
    <xf numFmtId="0" fontId="28" fillId="2" borderId="15" xfId="18" applyFont="1" applyFill="1" applyBorder="1" applyAlignment="1">
      <alignment horizontal="center"/>
    </xf>
    <xf numFmtId="0" fontId="28" fillId="2" borderId="16" xfId="18" applyFont="1" applyFill="1" applyBorder="1" applyAlignment="1">
      <alignment horizontal="center"/>
    </xf>
    <xf numFmtId="0" fontId="28" fillId="3" borderId="58" xfId="18" applyFont="1" applyFill="1" applyBorder="1" applyAlignment="1">
      <alignment horizontal="center" vertical="center"/>
    </xf>
    <xf numFmtId="0" fontId="28" fillId="2" borderId="18" xfId="18" applyFont="1" applyFill="1" applyBorder="1" applyAlignment="1">
      <alignment horizontal="center"/>
    </xf>
    <xf numFmtId="0" fontId="28" fillId="2" borderId="9" xfId="18" applyFont="1" applyFill="1" applyBorder="1" applyAlignment="1">
      <alignment horizontal="center"/>
    </xf>
    <xf numFmtId="0" fontId="28" fillId="2" borderId="13" xfId="18" applyFont="1" applyFill="1" applyBorder="1" applyAlignment="1">
      <alignment horizontal="center"/>
    </xf>
    <xf numFmtId="0" fontId="29" fillId="3" borderId="33" xfId="18" applyFont="1" applyFill="1" applyBorder="1" applyAlignment="1">
      <alignment horizontal="center" vertical="top" wrapText="1"/>
    </xf>
    <xf numFmtId="0" fontId="29" fillId="3" borderId="18" xfId="18" applyFont="1" applyFill="1" applyBorder="1" applyAlignment="1">
      <alignment horizontal="center" vertical="top" wrapText="1"/>
    </xf>
    <xf numFmtId="0" fontId="28" fillId="3" borderId="10" xfId="18" applyFont="1" applyFill="1" applyBorder="1" applyAlignment="1">
      <alignment horizontal="center" vertical="center"/>
    </xf>
    <xf numFmtId="0" fontId="28" fillId="3" borderId="4" xfId="18" applyFont="1" applyFill="1" applyBorder="1" applyAlignment="1">
      <alignment horizontal="center" vertical="center"/>
    </xf>
    <xf numFmtId="0" fontId="28" fillId="2" borderId="48" xfId="18" applyFont="1" applyFill="1" applyBorder="1" applyAlignment="1">
      <alignment horizontal="center"/>
    </xf>
    <xf numFmtId="0" fontId="28" fillId="2" borderId="65" xfId="18" applyFont="1" applyFill="1" applyBorder="1" applyAlignment="1">
      <alignment horizontal="center"/>
    </xf>
    <xf numFmtId="0" fontId="27" fillId="3" borderId="0" xfId="18" applyFont="1" applyFill="1" applyAlignment="1">
      <alignment horizontal="left" vertical="center" wrapText="1"/>
    </xf>
    <xf numFmtId="0" fontId="23" fillId="12" borderId="55" xfId="18" applyFont="1" applyFill="1" applyBorder="1" applyAlignment="1">
      <alignment horizontal="center" vertical="center" textRotation="180"/>
    </xf>
    <xf numFmtId="0" fontId="23" fillId="12" borderId="66" xfId="18" applyFont="1" applyFill="1" applyBorder="1" applyAlignment="1">
      <alignment horizontal="center" vertical="center" textRotation="180"/>
    </xf>
    <xf numFmtId="0" fontId="23" fillId="12" borderId="35" xfId="18" applyFont="1" applyFill="1" applyBorder="1" applyAlignment="1">
      <alignment horizontal="center" vertical="center" textRotation="180"/>
    </xf>
    <xf numFmtId="0" fontId="19" fillId="9" borderId="57" xfId="18" applyFont="1" applyFill="1" applyBorder="1" applyAlignment="1">
      <alignment horizontal="center" vertical="center" wrapText="1"/>
    </xf>
    <xf numFmtId="0" fontId="19" fillId="9" borderId="44" xfId="18" applyFont="1" applyFill="1" applyBorder="1" applyAlignment="1">
      <alignment horizontal="center" vertical="center" wrapText="1"/>
    </xf>
    <xf numFmtId="0" fontId="76" fillId="3" borderId="9" xfId="18" applyFont="1" applyFill="1" applyBorder="1" applyAlignment="1">
      <alignment horizontal="left" vertical="center" wrapText="1"/>
    </xf>
    <xf numFmtId="0" fontId="27" fillId="3" borderId="58" xfId="18" applyFont="1" applyFill="1" applyBorder="1" applyAlignment="1">
      <alignment horizontal="left" vertical="center" wrapText="1"/>
    </xf>
    <xf numFmtId="0" fontId="29" fillId="3" borderId="94" xfId="18" applyFont="1" applyFill="1" applyBorder="1" applyAlignment="1">
      <alignment horizontal="center" vertical="top" wrapText="1"/>
    </xf>
    <xf numFmtId="0" fontId="29" fillId="3" borderId="95" xfId="18" applyFont="1" applyFill="1" applyBorder="1" applyAlignment="1">
      <alignment horizontal="center" vertical="top" wrapText="1"/>
    </xf>
    <xf numFmtId="0" fontId="21" fillId="9" borderId="94" xfId="18" applyFont="1" applyFill="1" applyBorder="1" applyAlignment="1">
      <alignment horizontal="center" vertical="center" wrapText="1"/>
    </xf>
    <xf numFmtId="0" fontId="21" fillId="9" borderId="96" xfId="18" applyFont="1" applyFill="1" applyBorder="1" applyAlignment="1">
      <alignment horizontal="center" vertical="center" wrapText="1"/>
    </xf>
    <xf numFmtId="0" fontId="21" fillId="9" borderId="95" xfId="18" applyFont="1" applyFill="1" applyBorder="1" applyAlignment="1">
      <alignment horizontal="center" vertical="center" wrapText="1"/>
    </xf>
    <xf numFmtId="0" fontId="28" fillId="10" borderId="18" xfId="18" applyFont="1" applyFill="1" applyBorder="1" applyAlignment="1">
      <alignment horizontal="center" vertical="center" wrapText="1"/>
    </xf>
    <xf numFmtId="0" fontId="28" fillId="10" borderId="13" xfId="18" applyFont="1" applyFill="1" applyBorder="1" applyAlignment="1">
      <alignment horizontal="center" vertical="center" wrapText="1"/>
    </xf>
    <xf numFmtId="0" fontId="57" fillId="3" borderId="59" xfId="18" applyFont="1" applyFill="1" applyBorder="1" applyAlignment="1">
      <alignment horizontal="center" vertical="center" wrapText="1"/>
    </xf>
    <xf numFmtId="0" fontId="57" fillId="3" borderId="51" xfId="18" applyFont="1" applyFill="1" applyBorder="1" applyAlignment="1">
      <alignment horizontal="center" vertical="center" wrapText="1"/>
    </xf>
    <xf numFmtId="0" fontId="29" fillId="3" borderId="9" xfId="18" applyFont="1" applyFill="1" applyBorder="1" applyAlignment="1">
      <alignment horizontal="center" vertical="top" wrapText="1"/>
    </xf>
    <xf numFmtId="0" fontId="29" fillId="3" borderId="13" xfId="18" applyFont="1" applyFill="1" applyBorder="1" applyAlignment="1">
      <alignment horizontal="center" vertical="top" wrapText="1"/>
    </xf>
    <xf numFmtId="0" fontId="76" fillId="3" borderId="10" xfId="18" applyFont="1" applyFill="1" applyBorder="1" applyAlignment="1">
      <alignment horizontal="left" vertical="center" wrapText="1"/>
    </xf>
    <xf numFmtId="0" fontId="95" fillId="17" borderId="45" xfId="18" applyFont="1" applyFill="1" applyBorder="1" applyAlignment="1">
      <alignment horizontal="center" vertical="center" textRotation="90" wrapText="1"/>
    </xf>
    <xf numFmtId="0" fontId="95" fillId="17" borderId="57" xfId="18" applyFont="1" applyFill="1" applyBorder="1" applyAlignment="1">
      <alignment horizontal="center" vertical="center" textRotation="90" wrapText="1"/>
    </xf>
    <xf numFmtId="0" fontId="95" fillId="18" borderId="45" xfId="18" applyFont="1" applyFill="1" applyBorder="1" applyAlignment="1">
      <alignment horizontal="center" vertical="center" textRotation="90" wrapText="1"/>
    </xf>
    <xf numFmtId="0" fontId="95" fillId="18" borderId="67" xfId="18" applyFont="1" applyFill="1" applyBorder="1" applyAlignment="1">
      <alignment horizontal="center" vertical="center" textRotation="90" wrapText="1"/>
    </xf>
    <xf numFmtId="0" fontId="95" fillId="18" borderId="57" xfId="18" applyFont="1" applyFill="1" applyBorder="1" applyAlignment="1">
      <alignment horizontal="center" vertical="center" textRotation="90" wrapText="1"/>
    </xf>
    <xf numFmtId="0" fontId="59" fillId="15" borderId="0" xfId="10" applyFont="1" applyFill="1" applyAlignment="1">
      <alignment horizontal="center" vertical="center" wrapText="1"/>
    </xf>
    <xf numFmtId="0" fontId="18" fillId="13" borderId="1" xfId="18" applyFont="1" applyFill="1" applyBorder="1" applyAlignment="1">
      <alignment horizontal="center" vertical="center" wrapText="1"/>
    </xf>
    <xf numFmtId="0" fontId="18" fillId="13" borderId="33" xfId="18" applyFont="1" applyFill="1" applyBorder="1" applyAlignment="1">
      <alignment horizontal="center" vertical="center" wrapText="1"/>
    </xf>
    <xf numFmtId="0" fontId="18" fillId="13" borderId="18" xfId="18" applyFont="1" applyFill="1" applyBorder="1" applyAlignment="1">
      <alignment horizontal="center" vertical="center" wrapText="1"/>
    </xf>
    <xf numFmtId="0" fontId="18" fillId="13" borderId="8" xfId="18" applyFont="1" applyFill="1" applyBorder="1" applyAlignment="1">
      <alignment horizontal="center" vertical="center" wrapText="1"/>
    </xf>
    <xf numFmtId="0" fontId="18" fillId="13" borderId="15" xfId="18" applyFont="1" applyFill="1" applyBorder="1" applyAlignment="1">
      <alignment horizontal="center" vertical="center" wrapText="1"/>
    </xf>
    <xf numFmtId="0" fontId="18" fillId="13" borderId="16" xfId="18" applyFont="1" applyFill="1" applyBorder="1" applyAlignment="1">
      <alignment horizontal="center" vertical="center" wrapText="1"/>
    </xf>
    <xf numFmtId="0" fontId="18" fillId="13" borderId="54" xfId="18" applyFont="1" applyFill="1" applyBorder="1" applyAlignment="1">
      <alignment horizontal="center" vertical="center" wrapText="1"/>
    </xf>
    <xf numFmtId="0" fontId="85" fillId="13" borderId="56" xfId="18" applyFont="1" applyFill="1" applyBorder="1" applyAlignment="1">
      <alignment horizontal="center" vertical="center"/>
    </xf>
    <xf numFmtId="0" fontId="85" fillId="13" borderId="55" xfId="18" applyFont="1" applyFill="1" applyBorder="1" applyAlignment="1">
      <alignment horizontal="center" vertical="center"/>
    </xf>
    <xf numFmtId="0" fontId="85" fillId="13" borderId="6" xfId="18" applyFont="1" applyFill="1" applyBorder="1" applyAlignment="1">
      <alignment horizontal="center" vertical="center"/>
    </xf>
    <xf numFmtId="0" fontId="85" fillId="13" borderId="62" xfId="18" applyFont="1" applyFill="1" applyBorder="1" applyAlignment="1">
      <alignment horizontal="center" vertical="center"/>
    </xf>
    <xf numFmtId="0" fontId="85" fillId="13" borderId="34" xfId="18" applyFont="1" applyFill="1" applyBorder="1" applyAlignment="1">
      <alignment horizontal="center" vertical="center"/>
    </xf>
    <xf numFmtId="0" fontId="85" fillId="13" borderId="64" xfId="18" applyFont="1" applyFill="1" applyBorder="1" applyAlignment="1">
      <alignment horizontal="center" vertical="center"/>
    </xf>
    <xf numFmtId="0" fontId="85" fillId="13" borderId="37" xfId="18" applyFont="1" applyFill="1" applyBorder="1" applyAlignment="1">
      <alignment horizontal="center" vertical="center" wrapText="1"/>
    </xf>
    <xf numFmtId="0" fontId="85" fillId="13" borderId="2" xfId="18" applyFont="1" applyFill="1" applyBorder="1" applyAlignment="1">
      <alignment horizontal="center" vertical="center" wrapText="1"/>
    </xf>
    <xf numFmtId="0" fontId="85" fillId="13" borderId="29" xfId="18" applyFont="1" applyFill="1" applyBorder="1" applyAlignment="1">
      <alignment horizontal="center" vertical="center" wrapText="1"/>
    </xf>
    <xf numFmtId="0" fontId="85" fillId="13" borderId="19" xfId="18" applyFont="1" applyFill="1" applyBorder="1" applyAlignment="1">
      <alignment horizontal="center" vertical="center" wrapText="1"/>
    </xf>
    <xf numFmtId="0" fontId="85" fillId="13" borderId="20" xfId="18" applyFont="1" applyFill="1" applyBorder="1" applyAlignment="1">
      <alignment horizontal="center" vertical="center" wrapText="1"/>
    </xf>
    <xf numFmtId="0" fontId="85" fillId="13" borderId="53" xfId="18" applyFont="1" applyFill="1" applyBorder="1" applyAlignment="1">
      <alignment horizontal="center" vertical="center" wrapText="1"/>
    </xf>
    <xf numFmtId="0" fontId="18" fillId="13" borderId="26" xfId="18" applyFont="1" applyFill="1" applyBorder="1" applyAlignment="1">
      <alignment horizontal="center" vertical="center" wrapText="1"/>
    </xf>
    <xf numFmtId="0" fontId="18" fillId="13" borderId="68" xfId="18" applyFont="1" applyFill="1" applyBorder="1" applyAlignment="1">
      <alignment horizontal="center" vertical="center" wrapText="1"/>
    </xf>
    <xf numFmtId="0" fontId="18" fillId="13" borderId="28" xfId="18" applyFont="1" applyFill="1" applyBorder="1" applyAlignment="1">
      <alignment horizontal="center" vertical="center" wrapText="1"/>
    </xf>
    <xf numFmtId="0" fontId="18" fillId="13" borderId="63" xfId="18" applyFont="1" applyFill="1" applyBorder="1" applyAlignment="1">
      <alignment horizontal="center" vertical="center" wrapText="1"/>
    </xf>
    <xf numFmtId="0" fontId="18" fillId="13" borderId="21" xfId="18" applyFont="1" applyFill="1" applyBorder="1" applyAlignment="1">
      <alignment horizontal="center" vertical="center" wrapText="1"/>
    </xf>
    <xf numFmtId="0" fontId="18" fillId="13" borderId="38" xfId="18" applyFont="1" applyFill="1" applyBorder="1" applyAlignment="1">
      <alignment horizontal="center" vertical="center" wrapText="1"/>
    </xf>
    <xf numFmtId="0" fontId="85" fillId="13" borderId="56" xfId="18" applyFont="1" applyFill="1" applyBorder="1" applyAlignment="1">
      <alignment horizontal="center" vertical="center" wrapText="1"/>
    </xf>
    <xf numFmtId="0" fontId="85" fillId="13" borderId="55" xfId="18" applyFont="1" applyFill="1" applyBorder="1" applyAlignment="1">
      <alignment horizontal="center" vertical="center" wrapText="1"/>
    </xf>
    <xf numFmtId="0" fontId="18" fillId="13" borderId="66" xfId="18" applyFont="1" applyFill="1" applyBorder="1" applyAlignment="1">
      <alignment horizontal="center" vertical="center" wrapText="1"/>
    </xf>
    <xf numFmtId="0" fontId="18" fillId="13" borderId="6" xfId="18" applyFont="1" applyFill="1" applyBorder="1" applyAlignment="1">
      <alignment horizontal="center" vertical="center" wrapText="1"/>
    </xf>
    <xf numFmtId="0" fontId="39" fillId="13" borderId="17" xfId="18" applyFont="1" applyFill="1" applyBorder="1" applyAlignment="1">
      <alignment horizontal="center" vertical="center" wrapText="1"/>
    </xf>
    <xf numFmtId="0" fontId="39" fillId="13" borderId="35" xfId="18" applyFont="1" applyFill="1" applyBorder="1" applyAlignment="1">
      <alignment horizontal="center" vertical="center" wrapText="1"/>
    </xf>
    <xf numFmtId="0" fontId="85" fillId="13" borderId="17" xfId="18" applyFont="1" applyFill="1" applyBorder="1" applyAlignment="1">
      <alignment horizontal="center" vertical="center" wrapText="1"/>
    </xf>
    <xf numFmtId="0" fontId="85" fillId="13" borderId="35" xfId="18" applyFont="1" applyFill="1" applyBorder="1" applyAlignment="1">
      <alignment horizontal="center" vertical="center" wrapText="1"/>
    </xf>
    <xf numFmtId="0" fontId="96" fillId="15" borderId="63" xfId="18" applyFont="1" applyFill="1" applyBorder="1" applyAlignment="1">
      <alignment horizontal="center" vertical="center" wrapText="1"/>
    </xf>
    <xf numFmtId="0" fontId="96" fillId="15" borderId="21" xfId="18" applyFont="1" applyFill="1" applyBorder="1" applyAlignment="1">
      <alignment horizontal="center" vertical="center" wrapText="1"/>
    </xf>
    <xf numFmtId="0" fontId="96" fillId="15" borderId="38" xfId="18" applyFont="1" applyFill="1" applyBorder="1" applyAlignment="1">
      <alignment horizontal="center" vertical="center" wrapText="1"/>
    </xf>
    <xf numFmtId="0" fontId="2" fillId="3" borderId="0" xfId="18" applyFill="1" applyAlignment="1">
      <alignment horizontal="right" wrapText="1"/>
    </xf>
    <xf numFmtId="0" fontId="85" fillId="13" borderId="64" xfId="18" applyFont="1" applyFill="1" applyBorder="1" applyAlignment="1">
      <alignment horizontal="center" vertical="center" wrapText="1"/>
    </xf>
    <xf numFmtId="0" fontId="30" fillId="13" borderId="14" xfId="18" applyFont="1" applyFill="1" applyBorder="1" applyAlignment="1">
      <alignment horizontal="center" vertical="center" wrapText="1"/>
    </xf>
    <xf numFmtId="0" fontId="30" fillId="13" borderId="9" xfId="18" applyFont="1" applyFill="1" applyBorder="1" applyAlignment="1">
      <alignment horizontal="center" vertical="center" wrapText="1"/>
    </xf>
    <xf numFmtId="0" fontId="30" fillId="13" borderId="10" xfId="18" applyFont="1" applyFill="1" applyBorder="1" applyAlignment="1">
      <alignment horizontal="center" vertical="center" wrapText="1"/>
    </xf>
    <xf numFmtId="0" fontId="75" fillId="15" borderId="6" xfId="10" applyFont="1" applyFill="1" applyBorder="1" applyAlignment="1">
      <alignment horizontal="center" vertical="center" wrapText="1"/>
    </xf>
    <xf numFmtId="0" fontId="75" fillId="15" borderId="0" xfId="10" applyFont="1" applyFill="1" applyAlignment="1">
      <alignment horizontal="center" vertical="center" wrapText="1"/>
    </xf>
    <xf numFmtId="0" fontId="24" fillId="13" borderId="33" xfId="2" applyFont="1" applyFill="1" applyBorder="1" applyAlignment="1">
      <alignment horizontal="center" vertical="center" wrapText="1"/>
    </xf>
    <xf numFmtId="0" fontId="24" fillId="13" borderId="18" xfId="2" applyFont="1" applyFill="1" applyBorder="1" applyAlignment="1">
      <alignment horizontal="center" vertical="center" wrapText="1"/>
    </xf>
    <xf numFmtId="0" fontId="77" fillId="13" borderId="8" xfId="2" applyFont="1" applyFill="1" applyBorder="1" applyAlignment="1">
      <alignment horizontal="center" vertical="center" wrapText="1"/>
    </xf>
    <xf numFmtId="0" fontId="77" fillId="13" borderId="15" xfId="2" applyFont="1" applyFill="1" applyBorder="1" applyAlignment="1">
      <alignment horizontal="center" vertical="center" wrapText="1"/>
    </xf>
    <xf numFmtId="0" fontId="77" fillId="13" borderId="16" xfId="2" applyFont="1" applyFill="1" applyBorder="1" applyAlignment="1">
      <alignment horizontal="center" vertical="center" wrapText="1"/>
    </xf>
    <xf numFmtId="0" fontId="30" fillId="13" borderId="36" xfId="18" applyFont="1" applyFill="1" applyBorder="1" applyAlignment="1">
      <alignment horizontal="center" vertical="center" wrapText="1"/>
    </xf>
    <xf numFmtId="0" fontId="30" fillId="13" borderId="17" xfId="18" applyFont="1" applyFill="1" applyBorder="1" applyAlignment="1">
      <alignment horizontal="center" vertical="center" wrapText="1"/>
    </xf>
    <xf numFmtId="0" fontId="30" fillId="13" borderId="63" xfId="18" applyFont="1" applyFill="1" applyBorder="1" applyAlignment="1">
      <alignment horizontal="center" vertical="center" wrapText="1"/>
    </xf>
    <xf numFmtId="0" fontId="30" fillId="13" borderId="56" xfId="18" applyFont="1" applyFill="1" applyBorder="1" applyAlignment="1">
      <alignment horizontal="center" vertical="center" wrapText="1"/>
    </xf>
    <xf numFmtId="0" fontId="30" fillId="13" borderId="21" xfId="18" applyFont="1" applyFill="1" applyBorder="1" applyAlignment="1">
      <alignment horizontal="center" vertical="center" wrapText="1"/>
    </xf>
    <xf numFmtId="0" fontId="30" fillId="13" borderId="38" xfId="18" applyFont="1" applyFill="1" applyBorder="1" applyAlignment="1">
      <alignment horizontal="center" vertical="center" wrapText="1"/>
    </xf>
    <xf numFmtId="0" fontId="30" fillId="13" borderId="6" xfId="18" applyFont="1" applyFill="1" applyBorder="1" applyAlignment="1">
      <alignment horizontal="center" vertical="center" wrapText="1"/>
    </xf>
    <xf numFmtId="0" fontId="30" fillId="13" borderId="1" xfId="18" applyFont="1" applyFill="1" applyBorder="1" applyAlignment="1">
      <alignment horizontal="center" vertical="center" wrapText="1"/>
    </xf>
    <xf numFmtId="0" fontId="30" fillId="13" borderId="33" xfId="18" applyFont="1" applyFill="1" applyBorder="1" applyAlignment="1">
      <alignment horizontal="center" vertical="center" wrapText="1"/>
    </xf>
    <xf numFmtId="0" fontId="30" fillId="13" borderId="32" xfId="18" applyFont="1" applyFill="1" applyBorder="1" applyAlignment="1">
      <alignment horizontal="center" vertical="center" wrapText="1"/>
    </xf>
    <xf numFmtId="0" fontId="30" fillId="13" borderId="12" xfId="18" applyFont="1" applyFill="1" applyBorder="1" applyAlignment="1">
      <alignment horizontal="center" vertical="center" wrapText="1"/>
    </xf>
    <xf numFmtId="0" fontId="30" fillId="16" borderId="14" xfId="18" applyFont="1" applyFill="1" applyBorder="1" applyAlignment="1">
      <alignment horizontal="center" vertical="center" wrapText="1"/>
    </xf>
    <xf numFmtId="0" fontId="30" fillId="16" borderId="9" xfId="18" applyFont="1" applyFill="1" applyBorder="1" applyAlignment="1">
      <alignment horizontal="center" vertical="center" wrapText="1"/>
    </xf>
    <xf numFmtId="0" fontId="30" fillId="16" borderId="10" xfId="18" applyFont="1" applyFill="1" applyBorder="1" applyAlignment="1">
      <alignment horizontal="center" vertical="center" wrapText="1"/>
    </xf>
    <xf numFmtId="0" fontId="30" fillId="16" borderId="1" xfId="18" applyFont="1" applyFill="1" applyBorder="1" applyAlignment="1">
      <alignment horizontal="center" vertical="center" wrapText="1"/>
    </xf>
    <xf numFmtId="0" fontId="30" fillId="16" borderId="33" xfId="18" applyFont="1" applyFill="1" applyBorder="1" applyAlignment="1">
      <alignment horizontal="center" vertical="center" wrapText="1"/>
    </xf>
    <xf numFmtId="0" fontId="30" fillId="16" borderId="32" xfId="18" applyFont="1" applyFill="1" applyBorder="1" applyAlignment="1">
      <alignment horizontal="center" vertical="center" wrapText="1"/>
    </xf>
    <xf numFmtId="0" fontId="30" fillId="16" borderId="13" xfId="18" applyFont="1" applyFill="1" applyBorder="1" applyAlignment="1">
      <alignment horizontal="center" vertical="center" wrapText="1"/>
    </xf>
    <xf numFmtId="0" fontId="30" fillId="13" borderId="13" xfId="18" applyFont="1" applyFill="1" applyBorder="1" applyAlignment="1">
      <alignment horizontal="center" vertical="center" wrapText="1"/>
    </xf>
    <xf numFmtId="0" fontId="77" fillId="16" borderId="19" xfId="2" applyFont="1" applyFill="1" applyBorder="1" applyAlignment="1">
      <alignment horizontal="center" vertical="center" wrapText="1"/>
    </xf>
    <xf numFmtId="0" fontId="77" fillId="16" borderId="20" xfId="2" applyFont="1" applyFill="1" applyBorder="1" applyAlignment="1">
      <alignment horizontal="center" vertical="center" wrapText="1"/>
    </xf>
    <xf numFmtId="0" fontId="77" fillId="16" borderId="53" xfId="2" applyFont="1" applyFill="1" applyBorder="1" applyAlignment="1">
      <alignment horizontal="center" vertical="center" wrapText="1"/>
    </xf>
    <xf numFmtId="0" fontId="30" fillId="16" borderId="36" xfId="18" applyFont="1" applyFill="1" applyBorder="1" applyAlignment="1">
      <alignment horizontal="center" vertical="center" wrapText="1"/>
    </xf>
    <xf numFmtId="0" fontId="30" fillId="16" borderId="63" xfId="18" applyFont="1" applyFill="1" applyBorder="1" applyAlignment="1">
      <alignment horizontal="center" vertical="center" wrapText="1"/>
    </xf>
    <xf numFmtId="0" fontId="30" fillId="16" borderId="21" xfId="18" applyFont="1" applyFill="1" applyBorder="1" applyAlignment="1">
      <alignment horizontal="center" vertical="center" wrapText="1"/>
    </xf>
    <xf numFmtId="0" fontId="30" fillId="16" borderId="38" xfId="18" applyFont="1" applyFill="1" applyBorder="1" applyAlignment="1">
      <alignment horizontal="center" vertical="center" wrapText="1"/>
    </xf>
    <xf numFmtId="0" fontId="30" fillId="16" borderId="56" xfId="18" applyFont="1" applyFill="1" applyBorder="1" applyAlignment="1">
      <alignment horizontal="center" vertical="center" wrapText="1"/>
    </xf>
    <xf numFmtId="0" fontId="30" fillId="16" borderId="6" xfId="18" applyFont="1" applyFill="1" applyBorder="1" applyAlignment="1">
      <alignment horizontal="center" vertical="center" wrapText="1"/>
    </xf>
    <xf numFmtId="0" fontId="30" fillId="16" borderId="34" xfId="18" applyFont="1" applyFill="1" applyBorder="1" applyAlignment="1">
      <alignment horizontal="center" vertical="center" wrapText="1"/>
    </xf>
    <xf numFmtId="0" fontId="30" fillId="16" borderId="8" xfId="18" applyFont="1" applyFill="1" applyBorder="1" applyAlignment="1">
      <alignment horizontal="center" vertical="center" wrapText="1"/>
    </xf>
    <xf numFmtId="0" fontId="59" fillId="15" borderId="0" xfId="10" applyFont="1" applyFill="1" applyAlignment="1">
      <alignment horizontal="left" vertical="center" wrapText="1" indent="112"/>
    </xf>
    <xf numFmtId="0" fontId="18" fillId="13" borderId="56" xfId="18" applyFont="1" applyFill="1" applyBorder="1" applyAlignment="1">
      <alignment horizontal="center" vertical="center" wrapText="1"/>
    </xf>
    <xf numFmtId="0" fontId="18" fillId="13" borderId="55" xfId="18" applyFont="1" applyFill="1" applyBorder="1" applyAlignment="1">
      <alignment horizontal="center" vertical="center" wrapText="1"/>
    </xf>
    <xf numFmtId="0" fontId="18" fillId="13" borderId="34" xfId="18" applyFont="1" applyFill="1" applyBorder="1" applyAlignment="1">
      <alignment horizontal="center" vertical="center" wrapText="1"/>
    </xf>
    <xf numFmtId="0" fontId="18" fillId="13" borderId="61" xfId="18" applyFont="1" applyFill="1" applyBorder="1" applyAlignment="1">
      <alignment horizontal="center" vertical="center" wrapText="1"/>
    </xf>
    <xf numFmtId="0" fontId="18" fillId="13" borderId="64" xfId="18" applyFont="1" applyFill="1" applyBorder="1" applyAlignment="1">
      <alignment horizontal="center" vertical="center" wrapText="1"/>
    </xf>
    <xf numFmtId="0" fontId="85" fillId="13" borderId="6" xfId="18" applyFont="1" applyFill="1" applyBorder="1" applyAlignment="1">
      <alignment horizontal="center" vertical="center" wrapText="1"/>
    </xf>
    <xf numFmtId="0" fontId="85" fillId="13" borderId="62" xfId="18" applyFont="1" applyFill="1" applyBorder="1" applyAlignment="1">
      <alignment horizontal="center" vertical="center" wrapText="1"/>
    </xf>
    <xf numFmtId="0" fontId="85" fillId="13" borderId="34" xfId="18" applyFont="1" applyFill="1" applyBorder="1" applyAlignment="1">
      <alignment horizontal="center" vertical="center" wrapText="1"/>
    </xf>
    <xf numFmtId="0" fontId="85" fillId="13" borderId="31" xfId="18" applyFont="1" applyFill="1" applyBorder="1" applyAlignment="1">
      <alignment horizontal="center" vertical="center" wrapText="1"/>
    </xf>
    <xf numFmtId="0" fontId="85" fillId="13" borderId="23" xfId="18" applyFont="1" applyFill="1" applyBorder="1" applyAlignment="1">
      <alignment horizontal="center" vertical="center" wrapText="1"/>
    </xf>
    <xf numFmtId="0" fontId="85" fillId="13" borderId="19" xfId="18" applyFont="1" applyFill="1" applyBorder="1" applyAlignment="1">
      <alignment horizontal="center" vertical="top" wrapText="1"/>
    </xf>
    <xf numFmtId="0" fontId="85" fillId="13" borderId="53" xfId="18" applyFont="1" applyFill="1" applyBorder="1" applyAlignment="1">
      <alignment horizontal="center" vertical="top" wrapText="1"/>
    </xf>
    <xf numFmtId="0" fontId="85" fillId="13" borderId="66" xfId="18" applyFont="1" applyFill="1" applyBorder="1" applyAlignment="1">
      <alignment horizontal="center" vertical="center" wrapText="1"/>
    </xf>
    <xf numFmtId="0" fontId="96" fillId="20" borderId="63" xfId="18" applyFont="1" applyFill="1" applyBorder="1" applyAlignment="1">
      <alignment horizontal="center" vertical="center" wrapText="1"/>
    </xf>
    <xf numFmtId="0" fontId="96" fillId="20" borderId="21" xfId="18" applyFont="1" applyFill="1" applyBorder="1" applyAlignment="1">
      <alignment horizontal="center" vertical="center" wrapText="1"/>
    </xf>
    <xf numFmtId="0" fontId="96" fillId="20" borderId="61" xfId="18" applyFont="1" applyFill="1" applyBorder="1" applyAlignment="1">
      <alignment horizontal="center" vertical="center" wrapText="1"/>
    </xf>
    <xf numFmtId="0" fontId="96" fillId="20" borderId="38" xfId="18" applyFont="1" applyFill="1" applyBorder="1" applyAlignment="1">
      <alignment horizontal="center" vertical="center" wrapText="1"/>
    </xf>
    <xf numFmtId="0" fontId="97" fillId="13" borderId="19" xfId="18" applyFont="1" applyFill="1" applyBorder="1" applyAlignment="1">
      <alignment horizontal="center"/>
    </xf>
    <xf numFmtId="0" fontId="97" fillId="13" borderId="53" xfId="18" applyFont="1" applyFill="1" applyBorder="1" applyAlignment="1">
      <alignment horizontal="center"/>
    </xf>
    <xf numFmtId="0" fontId="39" fillId="13" borderId="0" xfId="18" applyFont="1" applyFill="1" applyAlignment="1">
      <alignment horizontal="center" vertical="center" wrapText="1"/>
    </xf>
    <xf numFmtId="0" fontId="39" fillId="13" borderId="61" xfId="18" applyFont="1" applyFill="1" applyBorder="1" applyAlignment="1">
      <alignment horizontal="center" vertical="center" wrapText="1"/>
    </xf>
    <xf numFmtId="0" fontId="39" fillId="13" borderId="62" xfId="18" applyFont="1" applyFill="1" applyBorder="1" applyAlignment="1">
      <alignment horizontal="center" vertical="center" wrapText="1"/>
    </xf>
    <xf numFmtId="0" fontId="39" fillId="13" borderId="64" xfId="18" applyFont="1" applyFill="1" applyBorder="1" applyAlignment="1">
      <alignment horizontal="center" vertical="center" wrapText="1"/>
    </xf>
    <xf numFmtId="0" fontId="85" fillId="13" borderId="0" xfId="18" applyFont="1" applyFill="1" applyAlignment="1">
      <alignment horizontal="center" vertical="center" wrapText="1"/>
    </xf>
    <xf numFmtId="0" fontId="85" fillId="13" borderId="61" xfId="18" applyFont="1" applyFill="1" applyBorder="1" applyAlignment="1">
      <alignment horizontal="center" vertical="center" wrapText="1"/>
    </xf>
    <xf numFmtId="0" fontId="59" fillId="15" borderId="63" xfId="10" applyFont="1" applyFill="1" applyBorder="1" applyAlignment="1">
      <alignment horizontal="center" vertical="center" wrapText="1"/>
    </xf>
    <xf numFmtId="0" fontId="59" fillId="15" borderId="21" xfId="10" applyFont="1" applyFill="1" applyBorder="1" applyAlignment="1">
      <alignment horizontal="center" vertical="center" wrapText="1"/>
    </xf>
    <xf numFmtId="0" fontId="59" fillId="15" borderId="38" xfId="10" applyFont="1" applyFill="1" applyBorder="1" applyAlignment="1">
      <alignment horizontal="center" vertical="center" wrapText="1"/>
    </xf>
    <xf numFmtId="0" fontId="59" fillId="15" borderId="39" xfId="10" applyFont="1" applyFill="1" applyBorder="1" applyAlignment="1">
      <alignment horizontal="center" vertical="center" wrapText="1"/>
    </xf>
    <xf numFmtId="0" fontId="59" fillId="15" borderId="58" xfId="10" applyFont="1" applyFill="1" applyBorder="1" applyAlignment="1">
      <alignment horizontal="center" vertical="center" wrapText="1"/>
    </xf>
    <xf numFmtId="0" fontId="59" fillId="15" borderId="47" xfId="10" applyFont="1" applyFill="1" applyBorder="1" applyAlignment="1">
      <alignment horizontal="center" vertical="center" wrapText="1"/>
    </xf>
    <xf numFmtId="0" fontId="86" fillId="13" borderId="24" xfId="15" applyFont="1" applyFill="1" applyBorder="1" applyAlignment="1">
      <alignment horizontal="center" vertical="center" wrapText="1"/>
    </xf>
    <xf numFmtId="0" fontId="86" fillId="13" borderId="100" xfId="15" applyFont="1" applyFill="1" applyBorder="1" applyAlignment="1">
      <alignment horizontal="center" vertical="center" wrapText="1"/>
    </xf>
    <xf numFmtId="165" fontId="98" fillId="13" borderId="33" xfId="5" applyNumberFormat="1" applyFont="1" applyFill="1" applyBorder="1" applyAlignment="1">
      <alignment horizontal="center" vertical="center" wrapText="1"/>
    </xf>
    <xf numFmtId="165" fontId="98" fillId="13" borderId="45" xfId="5" applyNumberFormat="1" applyFont="1" applyFill="1" applyBorder="1" applyAlignment="1">
      <alignment horizontal="center" vertical="center" wrapText="1"/>
    </xf>
    <xf numFmtId="165" fontId="86" fillId="13" borderId="33" xfId="5" applyNumberFormat="1" applyFont="1" applyFill="1" applyBorder="1" applyAlignment="1">
      <alignment horizontal="center" vertical="center" wrapText="1"/>
    </xf>
    <xf numFmtId="0" fontId="14" fillId="0" borderId="63" xfId="1" applyFont="1" applyBorder="1" applyAlignment="1">
      <alignment horizontal="center" vertical="center" wrapText="1"/>
    </xf>
    <xf numFmtId="0" fontId="14" fillId="0" borderId="38" xfId="1" applyFont="1" applyBorder="1" applyAlignment="1">
      <alignment horizontal="center" vertical="center" wrapText="1"/>
    </xf>
    <xf numFmtId="0" fontId="31" fillId="13" borderId="31" xfId="27" applyFont="1" applyFill="1" applyBorder="1" applyAlignment="1">
      <alignment horizontal="center" vertical="center" textRotation="90" wrapText="1"/>
    </xf>
    <xf numFmtId="0" fontId="31" fillId="13" borderId="60" xfId="27" applyFont="1" applyFill="1" applyBorder="1" applyAlignment="1">
      <alignment horizontal="center" vertical="center" textRotation="90" wrapText="1"/>
    </xf>
    <xf numFmtId="0" fontId="31" fillId="13" borderId="23" xfId="27" applyFont="1" applyFill="1" applyBorder="1" applyAlignment="1">
      <alignment horizontal="center" vertical="center" textRotation="90" wrapText="1"/>
    </xf>
    <xf numFmtId="0" fontId="31" fillId="13" borderId="48" xfId="27" applyFont="1" applyFill="1" applyBorder="1" applyAlignment="1">
      <alignment horizontal="center" vertical="center" textRotation="90" wrapText="1"/>
    </xf>
    <xf numFmtId="0" fontId="31" fillId="13" borderId="24" xfId="27" applyFont="1" applyFill="1" applyBorder="1" applyAlignment="1">
      <alignment horizontal="center" vertical="center" textRotation="90" wrapText="1"/>
    </xf>
    <xf numFmtId="0" fontId="31" fillId="13" borderId="65" xfId="27" applyFont="1" applyFill="1" applyBorder="1" applyAlignment="1">
      <alignment horizontal="center" vertical="center" textRotation="90" wrapText="1"/>
    </xf>
    <xf numFmtId="0" fontId="85" fillId="13" borderId="46" xfId="18" applyFont="1" applyFill="1" applyBorder="1" applyAlignment="1">
      <alignment horizontal="center" vertical="center" wrapText="1"/>
    </xf>
    <xf numFmtId="0" fontId="85" fillId="13" borderId="69" xfId="18" applyFont="1" applyFill="1" applyBorder="1" applyAlignment="1">
      <alignment horizontal="center" vertical="center" wrapText="1"/>
    </xf>
    <xf numFmtId="0" fontId="85" fillId="13" borderId="18" xfId="18" applyFont="1" applyFill="1" applyBorder="1" applyAlignment="1">
      <alignment horizontal="center" vertical="center" wrapText="1"/>
    </xf>
    <xf numFmtId="0" fontId="85" fillId="13" borderId="25" xfId="18" applyFont="1" applyFill="1" applyBorder="1" applyAlignment="1">
      <alignment horizontal="center" vertical="center" wrapText="1"/>
    </xf>
    <xf numFmtId="0" fontId="98" fillId="13" borderId="33" xfId="18" applyFont="1" applyFill="1" applyBorder="1" applyAlignment="1">
      <alignment horizontal="center" vertical="center" wrapText="1"/>
    </xf>
    <xf numFmtId="0" fontId="98" fillId="13" borderId="45" xfId="18" applyFont="1" applyFill="1" applyBorder="1" applyAlignment="1">
      <alignment horizontal="center" vertical="center" wrapText="1"/>
    </xf>
    <xf numFmtId="0" fontId="61" fillId="23" borderId="31" xfId="18" applyFont="1" applyFill="1" applyBorder="1" applyAlignment="1">
      <alignment horizontal="left" vertical="center" wrapText="1"/>
    </xf>
    <xf numFmtId="0" fontId="61" fillId="23" borderId="7" xfId="18" applyFont="1" applyFill="1" applyBorder="1" applyAlignment="1">
      <alignment horizontal="left" vertical="center" wrapText="1"/>
    </xf>
    <xf numFmtId="0" fontId="61" fillId="23" borderId="33" xfId="18" applyFont="1" applyFill="1" applyBorder="1" applyAlignment="1">
      <alignment horizontal="center" vertical="center" wrapText="1"/>
    </xf>
    <xf numFmtId="0" fontId="61" fillId="23" borderId="9" xfId="18" applyFont="1" applyFill="1" applyBorder="1" applyAlignment="1">
      <alignment horizontal="center" vertical="center" wrapText="1"/>
    </xf>
    <xf numFmtId="0" fontId="61" fillId="24" borderId="56" xfId="18" applyFont="1" applyFill="1" applyBorder="1" applyAlignment="1">
      <alignment horizontal="left" vertical="center" wrapText="1"/>
    </xf>
    <xf numFmtId="0" fontId="61" fillId="24" borderId="52" xfId="18" applyFont="1" applyFill="1" applyBorder="1" applyAlignment="1">
      <alignment horizontal="left" vertical="center" wrapText="1"/>
    </xf>
    <xf numFmtId="0" fontId="61" fillId="24" borderId="61" xfId="18" applyFont="1" applyFill="1" applyBorder="1" applyAlignment="1">
      <alignment horizontal="left" vertical="center" wrapText="1"/>
    </xf>
    <xf numFmtId="0" fontId="61" fillId="24" borderId="70" xfId="18" applyFont="1" applyFill="1" applyBorder="1" applyAlignment="1">
      <alignment horizontal="left" vertical="center" wrapText="1"/>
    </xf>
    <xf numFmtId="0" fontId="61" fillId="24" borderId="46" xfId="18" applyFont="1" applyFill="1" applyBorder="1" applyAlignment="1">
      <alignment horizontal="center" vertical="center" wrapText="1"/>
    </xf>
    <xf numFmtId="0" fontId="61" fillId="24" borderId="71" xfId="18" applyFont="1" applyFill="1" applyBorder="1" applyAlignment="1">
      <alignment horizontal="center" vertical="center" wrapText="1"/>
    </xf>
    <xf numFmtId="0" fontId="31" fillId="3" borderId="31" xfId="27" applyFont="1" applyFill="1" applyBorder="1" applyAlignment="1">
      <alignment horizontal="center" vertical="center" textRotation="90" wrapText="1"/>
    </xf>
    <xf numFmtId="0" fontId="31" fillId="3" borderId="60" xfId="27" applyFont="1" applyFill="1" applyBorder="1" applyAlignment="1">
      <alignment horizontal="center" vertical="center" textRotation="90" wrapText="1"/>
    </xf>
    <xf numFmtId="0" fontId="31" fillId="3" borderId="23" xfId="27" applyFont="1" applyFill="1" applyBorder="1" applyAlignment="1">
      <alignment horizontal="center" vertical="center" textRotation="90" wrapText="1"/>
    </xf>
    <xf numFmtId="0" fontId="31" fillId="3" borderId="48" xfId="27" applyFont="1" applyFill="1" applyBorder="1" applyAlignment="1">
      <alignment horizontal="center" vertical="center" textRotation="90" wrapText="1"/>
    </xf>
    <xf numFmtId="0" fontId="31" fillId="3" borderId="24" xfId="27" applyFont="1" applyFill="1" applyBorder="1" applyAlignment="1">
      <alignment horizontal="center" vertical="center" textRotation="90" wrapText="1"/>
    </xf>
    <xf numFmtId="0" fontId="31" fillId="3" borderId="65" xfId="27" applyFont="1" applyFill="1" applyBorder="1" applyAlignment="1">
      <alignment horizontal="center" vertical="center" textRotation="90" wrapText="1"/>
    </xf>
    <xf numFmtId="0" fontId="85" fillId="13" borderId="1" xfId="18" applyFont="1" applyFill="1" applyBorder="1" applyAlignment="1">
      <alignment horizontal="center" vertical="center" wrapText="1"/>
    </xf>
    <xf numFmtId="0" fontId="85" fillId="13" borderId="33" xfId="18" applyFont="1" applyFill="1" applyBorder="1" applyAlignment="1">
      <alignment horizontal="center" vertical="center" wrapText="1"/>
    </xf>
    <xf numFmtId="0" fontId="85" fillId="13" borderId="8" xfId="18" applyFont="1" applyFill="1" applyBorder="1" applyAlignment="1">
      <alignment horizontal="center" vertical="center" wrapText="1"/>
    </xf>
    <xf numFmtId="0" fontId="85" fillId="13" borderId="15" xfId="18" applyFont="1" applyFill="1" applyBorder="1" applyAlignment="1">
      <alignment horizontal="center" vertical="center" wrapText="1"/>
    </xf>
    <xf numFmtId="0" fontId="35" fillId="13" borderId="22" xfId="15" applyFont="1" applyFill="1" applyBorder="1" applyAlignment="1">
      <alignment horizontal="center" vertical="center" wrapText="1"/>
    </xf>
    <xf numFmtId="0" fontId="35" fillId="13" borderId="33" xfId="15" applyFont="1" applyFill="1" applyBorder="1" applyAlignment="1">
      <alignment horizontal="center" vertical="center" wrapText="1"/>
    </xf>
    <xf numFmtId="0" fontId="35" fillId="13" borderId="32" xfId="15" applyFont="1" applyFill="1" applyBorder="1" applyAlignment="1">
      <alignment horizontal="center" vertical="center" wrapText="1"/>
    </xf>
    <xf numFmtId="0" fontId="98" fillId="13" borderId="1" xfId="18" applyFont="1" applyFill="1" applyBorder="1" applyAlignment="1">
      <alignment horizontal="center" vertical="center" wrapText="1"/>
    </xf>
    <xf numFmtId="0" fontId="98" fillId="13" borderId="12" xfId="18" applyFont="1" applyFill="1" applyBorder="1" applyAlignment="1">
      <alignment horizontal="center" vertical="center" wrapText="1"/>
    </xf>
    <xf numFmtId="0" fontId="61" fillId="4" borderId="12" xfId="18" applyFont="1" applyFill="1" applyBorder="1" applyAlignment="1">
      <alignment horizontal="left" vertical="center" wrapText="1"/>
    </xf>
    <xf numFmtId="0" fontId="61" fillId="4" borderId="7" xfId="18" applyFont="1" applyFill="1" applyBorder="1" applyAlignment="1">
      <alignment horizontal="left" vertical="center" wrapText="1"/>
    </xf>
    <xf numFmtId="0" fontId="61" fillId="4" borderId="9" xfId="18" applyFont="1" applyFill="1" applyBorder="1" applyAlignment="1">
      <alignment horizontal="center" vertical="center" wrapText="1"/>
    </xf>
    <xf numFmtId="0" fontId="61" fillId="4" borderId="60" xfId="18" applyFont="1" applyFill="1" applyBorder="1" applyAlignment="1">
      <alignment horizontal="left" vertical="center" wrapText="1"/>
    </xf>
    <xf numFmtId="0" fontId="61" fillId="4" borderId="15" xfId="18" applyFont="1" applyFill="1" applyBorder="1" applyAlignment="1">
      <alignment horizontal="center" vertical="center" wrapText="1"/>
    </xf>
    <xf numFmtId="0" fontId="61" fillId="23" borderId="60" xfId="18" applyFont="1" applyFill="1" applyBorder="1" applyAlignment="1">
      <alignment horizontal="left" vertical="center" wrapText="1"/>
    </xf>
    <xf numFmtId="0" fontId="61" fillId="4" borderId="31" xfId="18" applyFont="1" applyFill="1" applyBorder="1" applyAlignment="1">
      <alignment horizontal="left" vertical="center" wrapText="1"/>
    </xf>
    <xf numFmtId="0" fontId="61" fillId="4" borderId="14" xfId="18" applyFont="1" applyFill="1" applyBorder="1" applyAlignment="1">
      <alignment horizontal="left" vertical="center" wrapText="1"/>
    </xf>
    <xf numFmtId="0" fontId="96" fillId="20" borderId="6" xfId="18" applyFont="1" applyFill="1" applyBorder="1" applyAlignment="1">
      <alignment horizontal="center" vertical="center" wrapText="1"/>
    </xf>
    <xf numFmtId="0" fontId="96" fillId="20" borderId="0" xfId="18" applyFont="1" applyFill="1" applyAlignment="1">
      <alignment horizontal="center" vertical="center" wrapText="1"/>
    </xf>
    <xf numFmtId="0" fontId="51" fillId="0" borderId="34" xfId="15" applyBorder="1" applyAlignment="1">
      <alignment horizontal="center"/>
    </xf>
    <xf numFmtId="0" fontId="51" fillId="0" borderId="61" xfId="15" applyBorder="1" applyAlignment="1">
      <alignment horizontal="center"/>
    </xf>
    <xf numFmtId="0" fontId="51" fillId="0" borderId="64" xfId="15" applyBorder="1" applyAlignment="1">
      <alignment horizontal="center"/>
    </xf>
    <xf numFmtId="0" fontId="61" fillId="4" borderId="8" xfId="18" applyFont="1" applyFill="1" applyBorder="1" applyAlignment="1">
      <alignment horizontal="left" vertical="center" wrapText="1"/>
    </xf>
    <xf numFmtId="0" fontId="59" fillId="15" borderId="1" xfId="10" applyFont="1" applyFill="1" applyBorder="1" applyAlignment="1">
      <alignment horizontal="center" vertical="center" wrapText="1"/>
    </xf>
    <xf numFmtId="0" fontId="59" fillId="15" borderId="33" xfId="10" applyFont="1" applyFill="1" applyBorder="1" applyAlignment="1">
      <alignment horizontal="center" vertical="center" wrapText="1"/>
    </xf>
    <xf numFmtId="0" fontId="24" fillId="13" borderId="2" xfId="2" applyFont="1" applyFill="1" applyBorder="1" applyAlignment="1">
      <alignment horizontal="left" vertical="center" wrapText="1"/>
    </xf>
    <xf numFmtId="0" fontId="24" fillId="13" borderId="4" xfId="2" applyFont="1" applyFill="1" applyBorder="1" applyAlignment="1">
      <alignment horizontal="left" vertical="center" wrapText="1"/>
    </xf>
    <xf numFmtId="0" fontId="24" fillId="13" borderId="41" xfId="2" applyFont="1" applyFill="1" applyBorder="1" applyAlignment="1">
      <alignment horizontal="left" vertical="center" wrapText="1"/>
    </xf>
    <xf numFmtId="0" fontId="30" fillId="13" borderId="34" xfId="18" applyFont="1" applyFill="1" applyBorder="1" applyAlignment="1">
      <alignment horizontal="center" vertical="center" wrapText="1"/>
    </xf>
    <xf numFmtId="0" fontId="30" fillId="13" borderId="8" xfId="18" applyFont="1" applyFill="1" applyBorder="1" applyAlignment="1">
      <alignment horizontal="center" vertical="center" wrapText="1"/>
    </xf>
    <xf numFmtId="0" fontId="30" fillId="13" borderId="18" xfId="18" applyFont="1" applyFill="1" applyBorder="1" applyAlignment="1">
      <alignment horizontal="center" vertical="center" wrapText="1"/>
    </xf>
    <xf numFmtId="0" fontId="77" fillId="13" borderId="63" xfId="2" applyFont="1" applyFill="1" applyBorder="1" applyAlignment="1">
      <alignment horizontal="center" vertical="center" wrapText="1"/>
    </xf>
    <xf numFmtId="0" fontId="77" fillId="13" borderId="21" xfId="2" applyFont="1" applyFill="1" applyBorder="1" applyAlignment="1">
      <alignment horizontal="center" vertical="center" wrapText="1"/>
    </xf>
    <xf numFmtId="0" fontId="77" fillId="13" borderId="38" xfId="2" applyFont="1" applyFill="1" applyBorder="1" applyAlignment="1">
      <alignment horizontal="center" vertical="center" wrapText="1"/>
    </xf>
    <xf numFmtId="0" fontId="30" fillId="13" borderId="11" xfId="18" applyFont="1" applyFill="1" applyBorder="1" applyAlignment="1">
      <alignment horizontal="center" vertical="center" wrapText="1"/>
    </xf>
    <xf numFmtId="0" fontId="30" fillId="13" borderId="15" xfId="18" applyFont="1" applyFill="1" applyBorder="1" applyAlignment="1">
      <alignment horizontal="center" vertical="center" wrapText="1"/>
    </xf>
    <xf numFmtId="0" fontId="30" fillId="13" borderId="16" xfId="18" applyFont="1" applyFill="1" applyBorder="1" applyAlignment="1">
      <alignment horizontal="center" vertical="center" wrapText="1"/>
    </xf>
    <xf numFmtId="0" fontId="32" fillId="3" borderId="0" xfId="18" applyFont="1" applyFill="1" applyAlignment="1">
      <alignment horizontal="left" wrapText="1"/>
    </xf>
    <xf numFmtId="0" fontId="76" fillId="0" borderId="63" xfId="18" applyFont="1" applyBorder="1" applyAlignment="1">
      <alignment horizontal="left" vertical="center" wrapText="1"/>
    </xf>
    <xf numFmtId="0" fontId="76" fillId="0" borderId="21" xfId="18" applyFont="1" applyBorder="1" applyAlignment="1">
      <alignment horizontal="left" vertical="center" wrapText="1"/>
    </xf>
    <xf numFmtId="0" fontId="76" fillId="0" borderId="38" xfId="18" applyFont="1" applyBorder="1" applyAlignment="1">
      <alignment horizontal="left" vertical="center" wrapText="1"/>
    </xf>
    <xf numFmtId="0" fontId="99" fillId="3" borderId="21" xfId="0" applyFont="1" applyFill="1" applyBorder="1" applyAlignment="1">
      <alignment horizontal="center" vertical="center" wrapText="1"/>
    </xf>
    <xf numFmtId="0" fontId="99" fillId="3" borderId="38" xfId="0" applyFont="1" applyFill="1" applyBorder="1" applyAlignment="1">
      <alignment horizontal="center" vertical="center" wrapText="1"/>
    </xf>
    <xf numFmtId="0" fontId="85" fillId="10" borderId="32" xfId="18" applyFont="1" applyFill="1" applyBorder="1" applyAlignment="1">
      <alignment horizontal="center" vertical="center" wrapText="1"/>
    </xf>
    <xf numFmtId="0" fontId="85" fillId="10" borderId="49" xfId="18" applyFont="1" applyFill="1" applyBorder="1" applyAlignment="1">
      <alignment horizontal="center" vertical="center" wrapText="1"/>
    </xf>
    <xf numFmtId="0" fontId="85" fillId="10" borderId="23" xfId="18" applyFont="1" applyFill="1" applyBorder="1" applyAlignment="1">
      <alignment horizontal="center" vertical="center" wrapText="1"/>
    </xf>
    <xf numFmtId="0" fontId="85" fillId="10" borderId="48" xfId="18" applyFont="1" applyFill="1" applyBorder="1" applyAlignment="1">
      <alignment horizontal="center" vertical="center" wrapText="1"/>
    </xf>
    <xf numFmtId="0" fontId="85" fillId="10" borderId="31" xfId="18" applyFont="1" applyFill="1" applyBorder="1" applyAlignment="1">
      <alignment horizontal="center" vertical="center" wrapText="1"/>
    </xf>
    <xf numFmtId="0" fontId="85" fillId="10" borderId="60" xfId="18" applyFont="1" applyFill="1" applyBorder="1" applyAlignment="1">
      <alignment horizontal="center" vertical="center" wrapText="1"/>
    </xf>
    <xf numFmtId="0" fontId="59" fillId="15" borderId="63" xfId="0" applyFont="1" applyFill="1" applyBorder="1" applyAlignment="1">
      <alignment horizontal="center" vertical="center" wrapText="1"/>
    </xf>
    <xf numFmtId="0" fontId="59" fillId="15" borderId="21" xfId="0" applyFont="1" applyFill="1" applyBorder="1" applyAlignment="1">
      <alignment horizontal="center" vertical="center" wrapText="1"/>
    </xf>
  </cellXfs>
  <cellStyles count="29">
    <cellStyle name="Encabezado 1" xfId="1" builtinId="16"/>
    <cellStyle name="Encabezado 4" xfId="2" builtinId="19"/>
    <cellStyle name="Euro" xfId="3" xr:uid="{00000000-0005-0000-0000-000002000000}"/>
    <cellStyle name="Hipervínculo" xfId="4" builtinId="8"/>
    <cellStyle name="Millares 2" xfId="5" xr:uid="{00000000-0005-0000-0000-000004000000}"/>
    <cellStyle name="Moneda" xfId="6" builtinId="4"/>
    <cellStyle name="Moneda 2" xfId="7" xr:uid="{00000000-0005-0000-0000-000006000000}"/>
    <cellStyle name="Normal" xfId="0" builtinId="0"/>
    <cellStyle name="Normal 10" xfId="8" xr:uid="{00000000-0005-0000-0000-000008000000}"/>
    <cellStyle name="Normal 2" xfId="9" xr:uid="{00000000-0005-0000-0000-000009000000}"/>
    <cellStyle name="Normal 2 2 2" xfId="10" xr:uid="{00000000-0005-0000-0000-00000A000000}"/>
    <cellStyle name="Normal 3" xfId="11" xr:uid="{00000000-0005-0000-0000-00000B000000}"/>
    <cellStyle name="Normal 3 2" xfId="12" xr:uid="{00000000-0005-0000-0000-00000C000000}"/>
    <cellStyle name="Normal 3 3" xfId="13" xr:uid="{00000000-0005-0000-0000-00000D000000}"/>
    <cellStyle name="Normal 3 3 2" xfId="14" xr:uid="{00000000-0005-0000-0000-00000E000000}"/>
    <cellStyle name="Normal 3 3 2 2" xfId="15" xr:uid="{00000000-0005-0000-0000-00000F000000}"/>
    <cellStyle name="Normal 3 3 3" xfId="16" xr:uid="{00000000-0005-0000-0000-000010000000}"/>
    <cellStyle name="Normal 3_propuesta Instrumentos de Planificación20161" xfId="17" xr:uid="{00000000-0005-0000-0000-000011000000}"/>
    <cellStyle name="Normal 4" xfId="18" xr:uid="{00000000-0005-0000-0000-000012000000}"/>
    <cellStyle name="Normal 5" xfId="19" xr:uid="{00000000-0005-0000-0000-000013000000}"/>
    <cellStyle name="Normal 5 2" xfId="20" xr:uid="{00000000-0005-0000-0000-000014000000}"/>
    <cellStyle name="Normal 5 2 2" xfId="21" xr:uid="{00000000-0005-0000-0000-000015000000}"/>
    <cellStyle name="Normal 5 2 3" xfId="22" xr:uid="{00000000-0005-0000-0000-000016000000}"/>
    <cellStyle name="Normal 6" xfId="23" xr:uid="{00000000-0005-0000-0000-000017000000}"/>
    <cellStyle name="Normal 7" xfId="24" xr:uid="{00000000-0005-0000-0000-000018000000}"/>
    <cellStyle name="Normal 8" xfId="25" xr:uid="{00000000-0005-0000-0000-000019000000}"/>
    <cellStyle name="Normal 9" xfId="26" xr:uid="{00000000-0005-0000-0000-00001A000000}"/>
    <cellStyle name="Normal_Xl0000062" xfId="27" xr:uid="{00000000-0005-0000-0000-00001B000000}"/>
    <cellStyle name="Porcentaje 2" xfId="28" xr:uid="{00000000-0005-0000-0000-00001C000000}"/>
  </cellStyles>
  <dxfs count="5">
    <dxf>
      <fill>
        <patternFill>
          <bgColor rgb="FFFFFF00"/>
        </patternFill>
      </fill>
    </dxf>
    <dxf>
      <fill>
        <patternFill>
          <bgColor rgb="FFFFC000"/>
        </patternFill>
      </fill>
    </dxf>
    <dxf>
      <fill>
        <patternFill>
          <bgColor rgb="FF92D050"/>
        </patternFill>
      </fill>
    </dxf>
    <dxf>
      <fill>
        <patternFill>
          <bgColor theme="7" tint="0.79998168889431442"/>
        </patternFill>
      </fill>
    </dxf>
    <dxf>
      <fill>
        <patternFill>
          <bgColor rgb="FF92D050"/>
        </patternFill>
      </fill>
    </dxf>
  </dxfs>
  <tableStyles count="1" defaultTableStyle="TableStyleMedium9"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Contenido PEI'!A1"/></Relationships>
</file>

<file path=xl/drawings/_rels/drawing3.xml.rels><?xml version="1.0" encoding="UTF-8" standalone="yes"?>
<Relationships xmlns="http://schemas.openxmlformats.org/package/2006/relationships"><Relationship Id="rId1" Type="http://schemas.openxmlformats.org/officeDocument/2006/relationships/hyperlink" Target="#'Contenido PEI'!A1"/></Relationships>
</file>

<file path=xl/drawings/_rels/drawing4.xml.rels><?xml version="1.0" encoding="UTF-8" standalone="yes"?>
<Relationships xmlns="http://schemas.openxmlformats.org/package/2006/relationships"><Relationship Id="rId1" Type="http://schemas.openxmlformats.org/officeDocument/2006/relationships/hyperlink" Target="#'Contenido POM POA'!A1"/></Relationships>
</file>

<file path=xl/drawings/_rels/drawing5.xml.rels><?xml version="1.0" encoding="UTF-8" standalone="yes"?>
<Relationships xmlns="http://schemas.openxmlformats.org/package/2006/relationships"><Relationship Id="rId2" Type="http://schemas.openxmlformats.org/officeDocument/2006/relationships/hyperlink" Target="#'Contenido POM POA'!A1"/><Relationship Id="rId1" Type="http://schemas.openxmlformats.org/officeDocument/2006/relationships/hyperlink" Target="#'Contenidos PEI-POM-POA'!A1"/></Relationships>
</file>

<file path=xl/drawings/_rels/drawing6.xml.rels><?xml version="1.0" encoding="UTF-8" standalone="yes"?>
<Relationships xmlns="http://schemas.openxmlformats.org/package/2006/relationships"><Relationship Id="rId1" Type="http://schemas.openxmlformats.org/officeDocument/2006/relationships/hyperlink" Target="#'Contenido POM POA'!A1"/></Relationships>
</file>

<file path=xl/drawings/_rels/drawing7.xml.rels><?xml version="1.0" encoding="UTF-8" standalone="yes"?>
<Relationships xmlns="http://schemas.openxmlformats.org/package/2006/relationships"><Relationship Id="rId1" Type="http://schemas.openxmlformats.org/officeDocument/2006/relationships/hyperlink" Target="#'Contenido POM POA'!A1"/></Relationships>
</file>

<file path=xl/drawings/_rels/drawing8.xml.rels><?xml version="1.0" encoding="UTF-8" standalone="yes"?>
<Relationships xmlns="http://schemas.openxmlformats.org/package/2006/relationships"><Relationship Id="rId2" Type="http://schemas.openxmlformats.org/officeDocument/2006/relationships/hyperlink" Target="#'Contenido POM POA'!A1"/><Relationship Id="rId1" Type="http://schemas.openxmlformats.org/officeDocument/2006/relationships/hyperlink" Target="#'Contenidos PEI-POM-POA'!A1"/></Relationships>
</file>

<file path=xl/drawings/_rels/drawing9.xml.rels><?xml version="1.0" encoding="UTF-8" standalone="yes"?>
<Relationships xmlns="http://schemas.openxmlformats.org/package/2006/relationships"><Relationship Id="rId2" Type="http://schemas.openxmlformats.org/officeDocument/2006/relationships/hyperlink" Target="#'Contenido PEI'!A1"/><Relationship Id="rId1" Type="http://schemas.openxmlformats.org/officeDocument/2006/relationships/hyperlink" Target="#'Contenido POM POA'!A1"/></Relationships>
</file>

<file path=xl/drawings/drawing1.xml><?xml version="1.0" encoding="utf-8"?>
<xdr:wsDr xmlns:xdr="http://schemas.openxmlformats.org/drawingml/2006/spreadsheetDrawing" xmlns:a="http://schemas.openxmlformats.org/drawingml/2006/main">
  <xdr:twoCellAnchor editAs="oneCell">
    <xdr:from>
      <xdr:col>10</xdr:col>
      <xdr:colOff>63500</xdr:colOff>
      <xdr:row>0</xdr:row>
      <xdr:rowOff>0</xdr:rowOff>
    </xdr:from>
    <xdr:to>
      <xdr:col>12</xdr:col>
      <xdr:colOff>38100</xdr:colOff>
      <xdr:row>4</xdr:row>
      <xdr:rowOff>38100</xdr:rowOff>
    </xdr:to>
    <xdr:pic>
      <xdr:nvPicPr>
        <xdr:cNvPr id="1031" name="Imagen 2" descr="LOGOTIPO GOBIERNO-01.png">
          <a:extLst>
            <a:ext uri="{FF2B5EF4-FFF2-40B4-BE49-F238E27FC236}">
              <a16:creationId xmlns:a16="http://schemas.microsoft.com/office/drawing/2014/main" id="{AC799DD4-68CE-D1A7-0FC8-5795F54E70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12659"/>
        <a:stretch>
          <a:fillRect/>
        </a:stretch>
      </xdr:blipFill>
      <xdr:spPr bwMode="auto">
        <a:xfrm>
          <a:off x="11112500" y="0"/>
          <a:ext cx="299720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0</xdr:row>
      <xdr:rowOff>152400</xdr:rowOff>
    </xdr:from>
    <xdr:to>
      <xdr:col>2</xdr:col>
      <xdr:colOff>647700</xdr:colOff>
      <xdr:row>2</xdr:row>
      <xdr:rowOff>50800</xdr:rowOff>
    </xdr:to>
    <xdr:pic>
      <xdr:nvPicPr>
        <xdr:cNvPr id="1032" name="Imagen 4">
          <a:extLst>
            <a:ext uri="{FF2B5EF4-FFF2-40B4-BE49-F238E27FC236}">
              <a16:creationId xmlns:a16="http://schemas.microsoft.com/office/drawing/2014/main" id="{225F2363-069D-B7D4-BD0C-1293A33E20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152400"/>
          <a:ext cx="22098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304800</xdr:colOff>
      <xdr:row>0</xdr:row>
      <xdr:rowOff>142875</xdr:rowOff>
    </xdr:from>
    <xdr:to>
      <xdr:col>5</xdr:col>
      <xdr:colOff>1491407</xdr:colOff>
      <xdr:row>2</xdr:row>
      <xdr:rowOff>133350</xdr:rowOff>
    </xdr:to>
    <xdr:sp macro="" textlink="">
      <xdr:nvSpPr>
        <xdr:cNvPr id="4" name="Flecha izquierda 1">
          <a:hlinkClick xmlns:r="http://schemas.openxmlformats.org/officeDocument/2006/relationships" r:id="rId1"/>
          <a:extLst>
            <a:ext uri="{FF2B5EF4-FFF2-40B4-BE49-F238E27FC236}">
              <a16:creationId xmlns:a16="http://schemas.microsoft.com/office/drawing/2014/main" id="{951E1DD4-563C-32FD-350F-E0E5B9E17CA5}"/>
            </a:ext>
          </a:extLst>
        </xdr:cNvPr>
        <xdr:cNvSpPr/>
      </xdr:nvSpPr>
      <xdr:spPr>
        <a:xfrm>
          <a:off x="13163550" y="142875"/>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164306</xdr:colOff>
      <xdr:row>0</xdr:row>
      <xdr:rowOff>197643</xdr:rowOff>
    </xdr:from>
    <xdr:to>
      <xdr:col>9</xdr:col>
      <xdr:colOff>656430</xdr:colOff>
      <xdr:row>2</xdr:row>
      <xdr:rowOff>130174</xdr:rowOff>
    </xdr:to>
    <xdr:sp macro="" textlink="">
      <xdr:nvSpPr>
        <xdr:cNvPr id="3" name="Flecha izquierda 1">
          <a:hlinkClick xmlns:r="http://schemas.openxmlformats.org/officeDocument/2006/relationships" r:id="rId1"/>
          <a:extLst>
            <a:ext uri="{FF2B5EF4-FFF2-40B4-BE49-F238E27FC236}">
              <a16:creationId xmlns:a16="http://schemas.microsoft.com/office/drawing/2014/main" id="{08F32988-699C-1D36-7372-B798F41C89A0}"/>
            </a:ext>
          </a:extLst>
        </xdr:cNvPr>
        <xdr:cNvSpPr/>
      </xdr:nvSpPr>
      <xdr:spPr>
        <a:xfrm>
          <a:off x="12961937" y="210343"/>
          <a:ext cx="1047749" cy="58737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41858</xdr:colOff>
      <xdr:row>0</xdr:row>
      <xdr:rowOff>29158</xdr:rowOff>
    </xdr:from>
    <xdr:to>
      <xdr:col>25</xdr:col>
      <xdr:colOff>369674</xdr:colOff>
      <xdr:row>1</xdr:row>
      <xdr:rowOff>147406</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BC2FB7BB-8C1C-106A-533A-907B55A38B8F}"/>
            </a:ext>
          </a:extLst>
        </xdr:cNvPr>
        <xdr:cNvSpPr/>
      </xdr:nvSpPr>
      <xdr:spPr>
        <a:xfrm>
          <a:off x="20107858" y="29158"/>
          <a:ext cx="1051636" cy="543703"/>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36513</xdr:colOff>
      <xdr:row>0</xdr:row>
      <xdr:rowOff>0</xdr:rowOff>
    </xdr:from>
    <xdr:to>
      <xdr:col>21</xdr:col>
      <xdr:colOff>1224814</xdr:colOff>
      <xdr:row>1</xdr:row>
      <xdr:rowOff>116299</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A589E62E-A9CA-6E3A-2667-ACC7B883CFBB}"/>
            </a:ext>
          </a:extLst>
        </xdr:cNvPr>
        <xdr:cNvSpPr/>
      </xdr:nvSpPr>
      <xdr:spPr>
        <a:xfrm>
          <a:off x="17445038" y="0"/>
          <a:ext cx="1047749" cy="538162"/>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twoCellAnchor>
    <xdr:from>
      <xdr:col>21</xdr:col>
      <xdr:colOff>36513</xdr:colOff>
      <xdr:row>0</xdr:row>
      <xdr:rowOff>0</xdr:rowOff>
    </xdr:from>
    <xdr:to>
      <xdr:col>21</xdr:col>
      <xdr:colOff>1224814</xdr:colOff>
      <xdr:row>1</xdr:row>
      <xdr:rowOff>116299</xdr:rowOff>
    </xdr:to>
    <xdr:sp macro="" textlink="">
      <xdr:nvSpPr>
        <xdr:cNvPr id="3" name="Flecha izquierda 3">
          <a:hlinkClick xmlns:r="http://schemas.openxmlformats.org/officeDocument/2006/relationships" r:id="rId2"/>
          <a:extLst>
            <a:ext uri="{FF2B5EF4-FFF2-40B4-BE49-F238E27FC236}">
              <a16:creationId xmlns:a16="http://schemas.microsoft.com/office/drawing/2014/main" id="{3D2E002F-CA95-8719-049D-686834DB8F1A}"/>
            </a:ext>
          </a:extLst>
        </xdr:cNvPr>
        <xdr:cNvSpPr/>
      </xdr:nvSpPr>
      <xdr:spPr>
        <a:xfrm>
          <a:off x="17445038" y="0"/>
          <a:ext cx="1047749" cy="538162"/>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127000</xdr:colOff>
      <xdr:row>0</xdr:row>
      <xdr:rowOff>50800</xdr:rowOff>
    </xdr:from>
    <xdr:to>
      <xdr:col>23</xdr:col>
      <xdr:colOff>469491</xdr:colOff>
      <xdr:row>1</xdr:row>
      <xdr:rowOff>112619</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C8077461-AF60-AF8C-DC0B-F627D2CBAAA4}"/>
            </a:ext>
          </a:extLst>
        </xdr:cNvPr>
        <xdr:cNvSpPr/>
      </xdr:nvSpPr>
      <xdr:spPr>
        <a:xfrm>
          <a:off x="20621625" y="50800"/>
          <a:ext cx="1053726" cy="547594"/>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35</xdr:col>
      <xdr:colOff>64655</xdr:colOff>
      <xdr:row>0</xdr:row>
      <xdr:rowOff>69273</xdr:rowOff>
    </xdr:from>
    <xdr:to>
      <xdr:col>36</xdr:col>
      <xdr:colOff>842414</xdr:colOff>
      <xdr:row>1</xdr:row>
      <xdr:rowOff>78441</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D33C3C4A-D0C3-ED65-C68A-BFA5D7BFBC4D}"/>
            </a:ext>
          </a:extLst>
        </xdr:cNvPr>
        <xdr:cNvSpPr/>
      </xdr:nvSpPr>
      <xdr:spPr>
        <a:xfrm>
          <a:off x="22699043" y="69273"/>
          <a:ext cx="1438428" cy="815992"/>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18</xdr:col>
      <xdr:colOff>168275</xdr:colOff>
      <xdr:row>0</xdr:row>
      <xdr:rowOff>83344</xdr:rowOff>
    </xdr:from>
    <xdr:to>
      <xdr:col>19</xdr:col>
      <xdr:colOff>108048</xdr:colOff>
      <xdr:row>1</xdr:row>
      <xdr:rowOff>42863</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54DC474-6987-EFD1-C010-389A4CDCA6B7}"/>
            </a:ext>
          </a:extLst>
        </xdr:cNvPr>
        <xdr:cNvSpPr/>
      </xdr:nvSpPr>
      <xdr:spPr>
        <a:xfrm>
          <a:off x="15420975" y="83344"/>
          <a:ext cx="1047749" cy="540544"/>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twoCellAnchor>
    <xdr:from>
      <xdr:col>18</xdr:col>
      <xdr:colOff>168275</xdr:colOff>
      <xdr:row>0</xdr:row>
      <xdr:rowOff>83344</xdr:rowOff>
    </xdr:from>
    <xdr:to>
      <xdr:col>19</xdr:col>
      <xdr:colOff>108048</xdr:colOff>
      <xdr:row>1</xdr:row>
      <xdr:rowOff>42863</xdr:rowOff>
    </xdr:to>
    <xdr:sp macro="" textlink="">
      <xdr:nvSpPr>
        <xdr:cNvPr id="3" name="Flecha izquierda 2">
          <a:hlinkClick xmlns:r="http://schemas.openxmlformats.org/officeDocument/2006/relationships" r:id="rId2"/>
          <a:extLst>
            <a:ext uri="{FF2B5EF4-FFF2-40B4-BE49-F238E27FC236}">
              <a16:creationId xmlns:a16="http://schemas.microsoft.com/office/drawing/2014/main" id="{6F78A349-B7F9-DDEC-6886-5FF82A69E6C1}"/>
            </a:ext>
          </a:extLst>
        </xdr:cNvPr>
        <xdr:cNvSpPr/>
      </xdr:nvSpPr>
      <xdr:spPr>
        <a:xfrm>
          <a:off x="15420975" y="83344"/>
          <a:ext cx="1047749" cy="540544"/>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42334</xdr:colOff>
      <xdr:row>0</xdr:row>
      <xdr:rowOff>0</xdr:rowOff>
    </xdr:from>
    <xdr:to>
      <xdr:col>5</xdr:col>
      <xdr:colOff>152490</xdr:colOff>
      <xdr:row>1</xdr:row>
      <xdr:rowOff>185351</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9F625F6E-50B8-E135-12A9-E13775C6798C}"/>
            </a:ext>
          </a:extLst>
        </xdr:cNvPr>
        <xdr:cNvSpPr/>
      </xdr:nvSpPr>
      <xdr:spPr>
        <a:xfrm>
          <a:off x="8244417" y="0"/>
          <a:ext cx="1047749" cy="5429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Contenidos</a:t>
          </a:r>
        </a:p>
      </xdr:txBody>
    </xdr:sp>
    <xdr:clientData/>
  </xdr:twoCellAnchor>
  <xdr:twoCellAnchor>
    <xdr:from>
      <xdr:col>4</xdr:col>
      <xdr:colOff>194734</xdr:colOff>
      <xdr:row>2</xdr:row>
      <xdr:rowOff>213784</xdr:rowOff>
    </xdr:from>
    <xdr:to>
      <xdr:col>5</xdr:col>
      <xdr:colOff>292009</xdr:colOff>
      <xdr:row>4</xdr:row>
      <xdr:rowOff>330200</xdr:rowOff>
    </xdr:to>
    <xdr:sp macro="" textlink="">
      <xdr:nvSpPr>
        <xdr:cNvPr id="3" name="Flecha izquierda 1">
          <a:hlinkClick xmlns:r="http://schemas.openxmlformats.org/officeDocument/2006/relationships" r:id="rId2"/>
          <a:extLst>
            <a:ext uri="{FF2B5EF4-FFF2-40B4-BE49-F238E27FC236}">
              <a16:creationId xmlns:a16="http://schemas.microsoft.com/office/drawing/2014/main" id="{DC1D3DA7-D5AC-25D5-F787-F4B525F7AD4F}"/>
            </a:ext>
          </a:extLst>
        </xdr:cNvPr>
        <xdr:cNvSpPr/>
      </xdr:nvSpPr>
      <xdr:spPr>
        <a:xfrm>
          <a:off x="8371417" y="910167"/>
          <a:ext cx="1047749" cy="88900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s-GT" sz="1100"/>
            <a:t>Contenido</a:t>
          </a:r>
          <a:r>
            <a:rPr lang="es-GT" sz="1100" baseline="0"/>
            <a:t> PEI</a:t>
          </a:r>
          <a:endParaRPr lang="es-GT"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infin.gob.gt/images/downloads/leyes_manuales/manuales_dtp/guia_conceptual_gestion_resultados.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FF00"/>
  </sheetPr>
  <dimension ref="A1:BP121"/>
  <sheetViews>
    <sheetView showGridLines="0" tabSelected="1" zoomScale="90" zoomScaleNormal="90" zoomScaleSheetLayoutView="90" workbookViewId="0">
      <selection activeCell="D12" sqref="D12"/>
    </sheetView>
  </sheetViews>
  <sheetFormatPr baseColWidth="10" defaultColWidth="11.42578125" defaultRowHeight="12.75" x14ac:dyDescent="0.2"/>
  <cols>
    <col min="1" max="2" width="11.42578125" style="107"/>
    <col min="3" max="3" width="12.28515625" style="107" bestFit="1" customWidth="1"/>
    <col min="4" max="4" width="20.42578125" style="107" customWidth="1"/>
    <col min="5" max="5" width="22.28515625" style="107" customWidth="1"/>
    <col min="6" max="6" width="16.42578125" style="107" customWidth="1"/>
    <col min="7" max="7" width="10.85546875" style="107" customWidth="1"/>
    <col min="8" max="8" width="9.42578125" style="107" customWidth="1"/>
    <col min="9" max="9" width="14.7109375" style="107" customWidth="1"/>
    <col min="10" max="10" width="15.28515625" style="107" customWidth="1"/>
    <col min="11" max="11" width="18" style="107" customWidth="1"/>
    <col min="12" max="12" width="21.7109375" style="107" customWidth="1"/>
    <col min="13" max="16384" width="11.42578125" style="107"/>
  </cols>
  <sheetData>
    <row r="1" spans="2:49" s="100" customFormat="1" ht="22.5" customHeight="1" x14ac:dyDescent="0.35">
      <c r="D1" s="360" t="s">
        <v>0</v>
      </c>
      <c r="E1" s="360"/>
      <c r="F1" s="360"/>
      <c r="G1" s="360"/>
      <c r="H1" s="360"/>
      <c r="I1" s="360"/>
      <c r="J1" s="36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c r="AN1" s="230"/>
      <c r="AO1" s="230"/>
      <c r="AP1" s="230"/>
      <c r="AQ1" s="230"/>
      <c r="AR1" s="230"/>
      <c r="AS1" s="230"/>
      <c r="AT1" s="230"/>
      <c r="AU1" s="230"/>
      <c r="AV1" s="230"/>
      <c r="AW1" s="230"/>
    </row>
    <row r="2" spans="2:49" s="100" customFormat="1" ht="76.5" customHeight="1" x14ac:dyDescent="0.35">
      <c r="D2" s="360"/>
      <c r="E2" s="360"/>
      <c r="F2" s="360"/>
      <c r="G2" s="360"/>
      <c r="H2" s="360"/>
      <c r="I2" s="360"/>
      <c r="J2" s="36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0"/>
      <c r="AU2" s="230"/>
      <c r="AV2" s="230"/>
      <c r="AW2" s="230"/>
    </row>
    <row r="3" spans="2:49" s="100" customFormat="1" ht="23.25" x14ac:dyDescent="0.35">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row>
    <row r="4" spans="2:49" s="100" customFormat="1" ht="23.25" x14ac:dyDescent="0.35">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row>
    <row r="5" spans="2:49" s="100" customFormat="1" ht="23.25" x14ac:dyDescent="0.35">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0"/>
      <c r="AS5" s="230"/>
      <c r="AT5" s="230"/>
      <c r="AU5" s="230"/>
      <c r="AV5" s="230"/>
      <c r="AW5" s="230"/>
    </row>
    <row r="6" spans="2:49" s="100" customFormat="1" ht="141.75" customHeight="1" x14ac:dyDescent="0.35">
      <c r="B6" s="362" t="s">
        <v>1</v>
      </c>
      <c r="C6" s="362"/>
      <c r="D6" s="362"/>
      <c r="E6" s="362"/>
      <c r="F6" s="362"/>
      <c r="G6" s="227"/>
      <c r="H6" s="362" t="s">
        <v>2</v>
      </c>
      <c r="I6" s="362"/>
      <c r="J6" s="362"/>
      <c r="K6" s="362"/>
      <c r="L6" s="362"/>
      <c r="M6" s="229"/>
      <c r="N6" s="231"/>
      <c r="O6" s="231"/>
      <c r="P6" s="231"/>
      <c r="Q6" s="231"/>
      <c r="R6" s="231"/>
      <c r="S6" s="231"/>
      <c r="T6" s="231"/>
      <c r="U6" s="231"/>
      <c r="V6" s="230"/>
      <c r="W6" s="230"/>
      <c r="X6" s="230"/>
      <c r="Y6" s="230"/>
      <c r="Z6" s="230"/>
      <c r="AA6" s="230"/>
      <c r="AB6" s="230"/>
      <c r="AC6" s="230"/>
      <c r="AD6" s="230"/>
      <c r="AE6" s="230"/>
      <c r="AF6" s="230"/>
      <c r="AG6" s="230"/>
      <c r="AH6" s="230"/>
      <c r="AI6" s="230"/>
      <c r="AJ6" s="230"/>
      <c r="AK6" s="230"/>
      <c r="AL6" s="230"/>
      <c r="AM6" s="230"/>
      <c r="AN6" s="230"/>
      <c r="AO6" s="230"/>
      <c r="AP6" s="230"/>
      <c r="AQ6" s="230"/>
      <c r="AR6" s="230"/>
      <c r="AS6" s="230"/>
      <c r="AT6" s="230"/>
      <c r="AU6" s="230"/>
      <c r="AV6" s="230"/>
      <c r="AW6" s="230"/>
    </row>
    <row r="7" spans="2:49" s="100" customFormat="1" ht="28.5" x14ac:dyDescent="0.35">
      <c r="C7" s="363"/>
      <c r="D7" s="363"/>
      <c r="E7" s="363"/>
      <c r="F7" s="363"/>
      <c r="G7" s="363"/>
      <c r="H7" s="363"/>
      <c r="I7" s="363"/>
      <c r="J7" s="363"/>
      <c r="N7" s="230"/>
      <c r="O7" s="230"/>
      <c r="P7" s="230"/>
      <c r="Q7" s="230"/>
      <c r="R7" s="230"/>
      <c r="S7" s="230"/>
      <c r="T7" s="230"/>
      <c r="U7" s="230"/>
      <c r="V7" s="230"/>
      <c r="W7" s="230"/>
      <c r="X7" s="230"/>
      <c r="Y7" s="230"/>
      <c r="Z7" s="230"/>
      <c r="AA7" s="230"/>
      <c r="AB7" s="230"/>
      <c r="AC7" s="230"/>
      <c r="AD7" s="230"/>
      <c r="AE7" s="230"/>
      <c r="AF7" s="230"/>
      <c r="AG7" s="230"/>
      <c r="AH7" s="230"/>
      <c r="AI7" s="230"/>
      <c r="AJ7" s="230"/>
      <c r="AK7" s="230"/>
      <c r="AL7" s="230"/>
      <c r="AM7" s="230"/>
      <c r="AN7" s="230"/>
      <c r="AO7" s="230"/>
      <c r="AP7" s="230"/>
      <c r="AQ7" s="230"/>
      <c r="AR7" s="230"/>
      <c r="AS7" s="230"/>
      <c r="AT7" s="230"/>
      <c r="AU7" s="230"/>
      <c r="AV7" s="230"/>
      <c r="AW7" s="230"/>
    </row>
    <row r="8" spans="2:49" s="100" customFormat="1" ht="28.5" x14ac:dyDescent="0.35">
      <c r="C8" s="185"/>
      <c r="D8" s="185"/>
      <c r="E8" s="185"/>
      <c r="F8" s="185"/>
      <c r="G8" s="185"/>
      <c r="H8" s="185"/>
      <c r="I8" s="185"/>
      <c r="J8" s="185"/>
      <c r="N8" s="230"/>
      <c r="O8" s="230"/>
      <c r="P8" s="230"/>
      <c r="Q8" s="230"/>
      <c r="R8" s="230"/>
      <c r="S8" s="230"/>
      <c r="T8" s="230"/>
      <c r="U8" s="230"/>
      <c r="V8" s="230"/>
      <c r="W8" s="230"/>
      <c r="X8" s="230"/>
      <c r="Y8" s="230"/>
      <c r="Z8" s="230"/>
      <c r="AA8" s="230"/>
      <c r="AB8" s="230"/>
      <c r="AC8" s="230"/>
      <c r="AD8" s="230"/>
      <c r="AE8" s="230"/>
      <c r="AF8" s="230"/>
      <c r="AG8" s="230"/>
      <c r="AH8" s="230"/>
      <c r="AI8" s="230"/>
      <c r="AJ8" s="230"/>
      <c r="AK8" s="230"/>
      <c r="AL8" s="230"/>
      <c r="AM8" s="230"/>
      <c r="AN8" s="230"/>
      <c r="AO8" s="230"/>
      <c r="AP8" s="230"/>
      <c r="AQ8" s="230"/>
      <c r="AR8" s="230"/>
      <c r="AS8" s="230"/>
      <c r="AT8" s="230"/>
      <c r="AU8" s="230"/>
      <c r="AV8" s="230"/>
      <c r="AW8" s="230"/>
    </row>
    <row r="9" spans="2:49" s="101" customFormat="1" ht="27" customHeight="1" x14ac:dyDescent="0.35">
      <c r="B9" s="357" t="s">
        <v>3</v>
      </c>
      <c r="C9" s="357"/>
      <c r="D9" s="357"/>
      <c r="E9" s="357"/>
      <c r="F9" s="357"/>
      <c r="G9" s="228"/>
      <c r="H9" s="357" t="s">
        <v>4</v>
      </c>
      <c r="I9" s="357"/>
      <c r="J9" s="357"/>
      <c r="K9" s="357"/>
      <c r="L9" s="357"/>
      <c r="N9" s="232"/>
      <c r="O9" s="232"/>
      <c r="P9" s="232"/>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32"/>
      <c r="AV9" s="232"/>
      <c r="AW9" s="232"/>
    </row>
    <row r="10" spans="2:49" s="101" customFormat="1" ht="27" customHeight="1" x14ac:dyDescent="0.35">
      <c r="B10" s="361" t="s">
        <v>5</v>
      </c>
      <c r="C10" s="361"/>
      <c r="D10" s="228"/>
      <c r="E10" s="228"/>
      <c r="F10" s="228"/>
      <c r="G10" s="228"/>
      <c r="H10" s="357" t="s">
        <v>6</v>
      </c>
      <c r="I10" s="357"/>
      <c r="J10" s="357"/>
      <c r="K10" s="357"/>
      <c r="L10" s="357"/>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c r="AP10" s="232"/>
      <c r="AQ10" s="232"/>
      <c r="AR10" s="232"/>
      <c r="AS10" s="232"/>
      <c r="AT10" s="232"/>
      <c r="AU10" s="232"/>
      <c r="AV10" s="232"/>
      <c r="AW10" s="232"/>
    </row>
    <row r="11" spans="2:49" s="101" customFormat="1" ht="27" customHeight="1" x14ac:dyDescent="0.35">
      <c r="B11" s="228"/>
      <c r="C11" s="228"/>
      <c r="D11" s="228"/>
      <c r="E11" s="228"/>
      <c r="F11" s="228"/>
      <c r="G11" s="228"/>
      <c r="H11" s="228"/>
      <c r="I11" s="228"/>
      <c r="J11" s="228"/>
      <c r="L11" s="361" t="s">
        <v>7</v>
      </c>
      <c r="M11" s="361"/>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c r="AP11" s="232"/>
      <c r="AQ11" s="232"/>
      <c r="AR11" s="232"/>
      <c r="AS11" s="232"/>
      <c r="AT11" s="232"/>
      <c r="AU11" s="232"/>
      <c r="AV11" s="232"/>
      <c r="AW11" s="232"/>
    </row>
    <row r="12" spans="2:49" s="101" customFormat="1" ht="23.25" x14ac:dyDescent="0.35">
      <c r="B12" s="102"/>
      <c r="C12" s="103"/>
      <c r="D12" s="102"/>
      <c r="E12" s="102"/>
      <c r="F12" s="102"/>
      <c r="G12" s="102"/>
      <c r="H12" s="102"/>
      <c r="I12" s="102"/>
      <c r="J12" s="10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c r="AT12" s="232"/>
      <c r="AU12" s="232"/>
      <c r="AV12" s="232"/>
      <c r="AW12" s="232"/>
    </row>
    <row r="13" spans="2:49" s="101" customFormat="1" ht="23.25" x14ac:dyDescent="0.35">
      <c r="B13" s="102"/>
      <c r="C13" s="103"/>
      <c r="D13" s="102"/>
      <c r="E13" s="102"/>
      <c r="F13" s="102"/>
      <c r="G13" s="102"/>
      <c r="H13" s="102"/>
      <c r="I13" s="102"/>
      <c r="J13" s="10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c r="AP13" s="232"/>
      <c r="AQ13" s="232"/>
      <c r="AR13" s="232"/>
      <c r="AS13" s="232"/>
      <c r="AT13" s="232"/>
      <c r="AU13" s="232"/>
      <c r="AV13" s="232"/>
      <c r="AW13" s="232"/>
    </row>
    <row r="14" spans="2:49" s="101" customFormat="1" ht="23.25" x14ac:dyDescent="0.35">
      <c r="B14" s="358" t="s">
        <v>8</v>
      </c>
      <c r="C14" s="358"/>
      <c r="D14" s="358"/>
      <c r="E14" s="358"/>
      <c r="F14" s="358"/>
      <c r="G14" s="358"/>
      <c r="H14" s="358"/>
      <c r="I14" s="358"/>
      <c r="J14" s="358"/>
      <c r="K14" s="358"/>
      <c r="L14" s="358"/>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2"/>
    </row>
    <row r="15" spans="2:49" s="101" customFormat="1" ht="23.25" x14ac:dyDescent="0.35">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M15" s="232"/>
      <c r="AN15" s="232"/>
      <c r="AO15" s="232"/>
      <c r="AP15" s="232"/>
      <c r="AQ15" s="232"/>
      <c r="AR15" s="232"/>
      <c r="AS15" s="232"/>
      <c r="AT15" s="232"/>
      <c r="AU15" s="232"/>
      <c r="AV15" s="232"/>
      <c r="AW15" s="232"/>
    </row>
    <row r="16" spans="2:49" s="101" customFormat="1" ht="23.25" x14ac:dyDescent="0.35">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2"/>
      <c r="AP16" s="232"/>
      <c r="AQ16" s="232"/>
      <c r="AR16" s="232"/>
      <c r="AS16" s="232"/>
      <c r="AT16" s="232"/>
      <c r="AU16" s="232"/>
      <c r="AV16" s="232"/>
      <c r="AW16" s="232"/>
    </row>
    <row r="17" spans="1:68" s="100" customFormat="1" ht="23.25" x14ac:dyDescent="0.35">
      <c r="D17" s="104"/>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c r="AK17" s="230"/>
      <c r="AL17" s="230"/>
      <c r="AM17" s="230"/>
      <c r="AN17" s="230"/>
      <c r="AO17" s="230"/>
      <c r="AP17" s="230"/>
      <c r="AQ17" s="230"/>
      <c r="AR17" s="230"/>
      <c r="AS17" s="230"/>
      <c r="AT17" s="230"/>
      <c r="AU17" s="230"/>
      <c r="AV17" s="230"/>
      <c r="AW17" s="230"/>
    </row>
    <row r="18" spans="1:68" s="100" customFormat="1" ht="23.25" customHeight="1" x14ac:dyDescent="0.35">
      <c r="B18" s="359" t="s">
        <v>9</v>
      </c>
      <c r="C18" s="359"/>
      <c r="D18" s="359"/>
      <c r="E18" s="359"/>
      <c r="F18" s="359"/>
      <c r="G18" s="359"/>
      <c r="H18" s="359"/>
      <c r="I18" s="359"/>
      <c r="J18" s="359"/>
      <c r="K18" s="359"/>
      <c r="L18" s="359"/>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c r="AK18" s="230"/>
      <c r="AL18" s="230"/>
      <c r="AM18" s="230"/>
      <c r="AN18" s="230"/>
      <c r="AO18" s="230"/>
      <c r="AP18" s="230"/>
      <c r="AQ18" s="230"/>
      <c r="AR18" s="230"/>
      <c r="AS18" s="230"/>
      <c r="AT18" s="230"/>
      <c r="AU18" s="230"/>
      <c r="AV18" s="230"/>
      <c r="AW18" s="230"/>
    </row>
    <row r="19" spans="1:68" s="100" customFormat="1" ht="22.5" customHeight="1" x14ac:dyDescent="0.35">
      <c r="A19" s="105"/>
      <c r="B19" s="359" t="s">
        <v>10</v>
      </c>
      <c r="C19" s="359"/>
      <c r="D19" s="359"/>
      <c r="E19" s="359"/>
      <c r="F19" s="359"/>
      <c r="G19" s="359"/>
      <c r="H19" s="359"/>
      <c r="I19" s="359"/>
      <c r="J19" s="359"/>
      <c r="K19" s="359"/>
      <c r="L19" s="359"/>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row>
    <row r="20" spans="1:68" s="100" customFormat="1" ht="23.25" x14ac:dyDescent="0.35">
      <c r="A20" s="105"/>
      <c r="B20" s="105"/>
      <c r="C20" s="105"/>
      <c r="D20" s="105"/>
      <c r="E20" s="105"/>
      <c r="F20" s="105"/>
      <c r="G20" s="105"/>
      <c r="H20" s="105"/>
      <c r="I20" s="105"/>
      <c r="J20" s="106"/>
      <c r="K20" s="106"/>
      <c r="L20" s="106"/>
      <c r="M20" s="106"/>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0"/>
      <c r="AK20" s="230"/>
      <c r="AL20" s="230"/>
      <c r="AM20" s="230"/>
      <c r="AN20" s="230"/>
      <c r="AO20" s="230"/>
      <c r="AP20" s="230"/>
      <c r="AQ20" s="230"/>
      <c r="AR20" s="230"/>
      <c r="AS20" s="230"/>
      <c r="AT20" s="230"/>
      <c r="AU20" s="230"/>
      <c r="AV20" s="230"/>
      <c r="AW20" s="230"/>
    </row>
    <row r="21" spans="1:68" x14ac:dyDescent="0.2">
      <c r="A21" s="233"/>
      <c r="B21" s="233"/>
      <c r="C21" s="233"/>
      <c r="D21" s="233"/>
      <c r="E21" s="233"/>
      <c r="F21" s="233"/>
      <c r="G21" s="233"/>
      <c r="H21" s="233"/>
      <c r="I21" s="233"/>
      <c r="J21" s="233"/>
      <c r="K21" s="233"/>
      <c r="L21" s="233"/>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233"/>
      <c r="AL21" s="233"/>
      <c r="AM21" s="233"/>
      <c r="AN21" s="233"/>
      <c r="AO21" s="233"/>
      <c r="AP21" s="233"/>
      <c r="AQ21" s="233"/>
      <c r="AR21" s="233"/>
      <c r="AS21" s="233"/>
      <c r="AT21" s="233"/>
      <c r="AU21" s="233"/>
      <c r="AV21" s="233"/>
      <c r="AW21" s="233"/>
      <c r="AX21" s="233"/>
      <c r="AY21" s="233"/>
      <c r="AZ21" s="233"/>
      <c r="BA21" s="233"/>
      <c r="BB21" s="233"/>
      <c r="BC21" s="233"/>
      <c r="BD21" s="233"/>
      <c r="BE21" s="233"/>
      <c r="BF21" s="233"/>
      <c r="BG21" s="233"/>
      <c r="BH21" s="233"/>
      <c r="BI21" s="233"/>
      <c r="BJ21" s="233"/>
      <c r="BK21" s="233"/>
      <c r="BL21" s="233"/>
      <c r="BM21" s="233"/>
      <c r="BN21" s="233"/>
      <c r="BO21" s="233"/>
      <c r="BP21" s="233"/>
    </row>
    <row r="22" spans="1:68" x14ac:dyDescent="0.2">
      <c r="A22" s="233"/>
      <c r="B22" s="233"/>
      <c r="C22" s="233"/>
      <c r="D22" s="233"/>
      <c r="E22" s="233"/>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3"/>
      <c r="BA22" s="233"/>
      <c r="BB22" s="233"/>
      <c r="BC22" s="233"/>
      <c r="BD22" s="233"/>
      <c r="BE22" s="233"/>
      <c r="BF22" s="233"/>
      <c r="BG22" s="233"/>
      <c r="BH22" s="233"/>
      <c r="BI22" s="233"/>
      <c r="BJ22" s="233"/>
      <c r="BK22" s="233"/>
      <c r="BL22" s="233"/>
      <c r="BM22" s="233"/>
      <c r="BN22" s="233"/>
      <c r="BO22" s="233"/>
      <c r="BP22" s="233"/>
    </row>
    <row r="23" spans="1:68" x14ac:dyDescent="0.2">
      <c r="A23" s="233"/>
      <c r="B23" s="233"/>
      <c r="C23" s="233"/>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233"/>
      <c r="AD23" s="233"/>
      <c r="AE23" s="233"/>
      <c r="AF23" s="233"/>
      <c r="AG23" s="233"/>
      <c r="AH23" s="233"/>
      <c r="AI23" s="233"/>
      <c r="AJ23" s="233"/>
      <c r="AK23" s="233"/>
      <c r="AL23" s="233"/>
      <c r="AM23" s="233"/>
      <c r="AN23" s="233"/>
      <c r="AO23" s="233"/>
      <c r="AP23" s="233"/>
      <c r="AQ23" s="233"/>
      <c r="AR23" s="233"/>
      <c r="AS23" s="233"/>
      <c r="AT23" s="233"/>
      <c r="AU23" s="233"/>
      <c r="AV23" s="233"/>
      <c r="AW23" s="233"/>
      <c r="AX23" s="233"/>
      <c r="AY23" s="233"/>
      <c r="AZ23" s="233"/>
      <c r="BA23" s="233"/>
      <c r="BB23" s="233"/>
      <c r="BC23" s="233"/>
      <c r="BD23" s="233"/>
      <c r="BE23" s="233"/>
      <c r="BF23" s="233"/>
      <c r="BG23" s="233"/>
      <c r="BH23" s="233"/>
      <c r="BI23" s="233"/>
      <c r="BJ23" s="233"/>
      <c r="BK23" s="233"/>
      <c r="BL23" s="233"/>
      <c r="BM23" s="233"/>
      <c r="BN23" s="233"/>
      <c r="BO23" s="233"/>
      <c r="BP23" s="233"/>
    </row>
    <row r="24" spans="1:68" x14ac:dyDescent="0.2">
      <c r="A24" s="233"/>
      <c r="B24" s="233"/>
      <c r="C24" s="233"/>
      <c r="D24" s="233"/>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3"/>
      <c r="AM24" s="233"/>
      <c r="AN24" s="233"/>
      <c r="AO24" s="233"/>
      <c r="AP24" s="233"/>
      <c r="AQ24" s="233"/>
      <c r="AR24" s="233"/>
      <c r="AS24" s="233"/>
      <c r="AT24" s="233"/>
      <c r="AU24" s="233"/>
      <c r="AV24" s="233"/>
      <c r="AW24" s="233"/>
      <c r="AX24" s="233"/>
      <c r="AY24" s="233"/>
      <c r="AZ24" s="233"/>
      <c r="BA24" s="233"/>
      <c r="BB24" s="233"/>
      <c r="BC24" s="233"/>
      <c r="BD24" s="233"/>
      <c r="BE24" s="233"/>
      <c r="BF24" s="233"/>
      <c r="BG24" s="233"/>
      <c r="BH24" s="233"/>
      <c r="BI24" s="233"/>
      <c r="BJ24" s="233"/>
      <c r="BK24" s="233"/>
      <c r="BL24" s="233"/>
      <c r="BM24" s="233"/>
      <c r="BN24" s="233"/>
      <c r="BO24" s="233"/>
      <c r="BP24" s="233"/>
    </row>
    <row r="25" spans="1:68" x14ac:dyDescent="0.2">
      <c r="A25" s="233"/>
      <c r="B25" s="233"/>
      <c r="C25" s="233"/>
      <c r="D25" s="233"/>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233"/>
      <c r="AK25" s="233"/>
      <c r="AL25" s="233"/>
      <c r="AM25" s="233"/>
      <c r="AN25" s="233"/>
      <c r="AO25" s="233"/>
      <c r="AP25" s="233"/>
      <c r="AQ25" s="233"/>
      <c r="AR25" s="233"/>
      <c r="AS25" s="233"/>
      <c r="AT25" s="233"/>
      <c r="AU25" s="233"/>
      <c r="AV25" s="233"/>
      <c r="AW25" s="233"/>
      <c r="AX25" s="233"/>
      <c r="AY25" s="233"/>
      <c r="AZ25" s="233"/>
      <c r="BA25" s="233"/>
      <c r="BB25" s="233"/>
      <c r="BC25" s="233"/>
      <c r="BD25" s="233"/>
      <c r="BE25" s="233"/>
      <c r="BF25" s="233"/>
      <c r="BG25" s="233"/>
      <c r="BH25" s="233"/>
      <c r="BI25" s="233"/>
      <c r="BJ25" s="233"/>
      <c r="BK25" s="233"/>
      <c r="BL25" s="233"/>
      <c r="BM25" s="233"/>
      <c r="BN25" s="233"/>
      <c r="BO25" s="233"/>
      <c r="BP25" s="233"/>
    </row>
    <row r="26" spans="1:68" x14ac:dyDescent="0.2">
      <c r="A26" s="233"/>
      <c r="B26" s="233"/>
      <c r="C26" s="233"/>
      <c r="D26" s="233"/>
      <c r="E26" s="233"/>
      <c r="F26" s="233"/>
      <c r="G26" s="233"/>
      <c r="H26" s="233"/>
      <c r="I26" s="233"/>
      <c r="J26" s="233"/>
      <c r="K26" s="233"/>
      <c r="L26" s="233"/>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3"/>
      <c r="AM26" s="233"/>
      <c r="AN26" s="233"/>
      <c r="AO26" s="233"/>
      <c r="AP26" s="233"/>
      <c r="AQ26" s="233"/>
      <c r="AR26" s="233"/>
      <c r="AS26" s="233"/>
      <c r="AT26" s="233"/>
      <c r="AU26" s="233"/>
      <c r="AV26" s="233"/>
      <c r="AW26" s="233"/>
      <c r="AX26" s="233"/>
      <c r="AY26" s="233"/>
      <c r="AZ26" s="233"/>
      <c r="BA26" s="233"/>
      <c r="BB26" s="233"/>
      <c r="BC26" s="233"/>
      <c r="BD26" s="233"/>
      <c r="BE26" s="233"/>
      <c r="BF26" s="233"/>
      <c r="BG26" s="233"/>
      <c r="BH26" s="233"/>
      <c r="BI26" s="233"/>
      <c r="BJ26" s="233"/>
      <c r="BK26" s="233"/>
      <c r="BL26" s="233"/>
      <c r="BM26" s="233"/>
      <c r="BN26" s="233"/>
      <c r="BO26" s="233"/>
      <c r="BP26" s="233"/>
    </row>
    <row r="27" spans="1:68" x14ac:dyDescent="0.2">
      <c r="A27" s="233"/>
      <c r="B27" s="233"/>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c r="AL27" s="233"/>
      <c r="AM27" s="233"/>
      <c r="AN27" s="233"/>
      <c r="AO27" s="233"/>
      <c r="AP27" s="233"/>
      <c r="AQ27" s="233"/>
      <c r="AR27" s="233"/>
      <c r="AS27" s="233"/>
      <c r="AT27" s="233"/>
      <c r="AU27" s="233"/>
      <c r="AV27" s="233"/>
      <c r="AW27" s="233"/>
      <c r="AX27" s="233"/>
      <c r="AY27" s="233"/>
      <c r="AZ27" s="233"/>
      <c r="BA27" s="233"/>
      <c r="BB27" s="233"/>
      <c r="BC27" s="233"/>
      <c r="BD27" s="233"/>
      <c r="BE27" s="233"/>
      <c r="BF27" s="233"/>
      <c r="BG27" s="233"/>
      <c r="BH27" s="233"/>
      <c r="BI27" s="233"/>
      <c r="BJ27" s="233"/>
      <c r="BK27" s="233"/>
      <c r="BL27" s="233"/>
      <c r="BM27" s="233"/>
      <c r="BN27" s="233"/>
      <c r="BO27" s="233"/>
      <c r="BP27" s="233"/>
    </row>
    <row r="28" spans="1:68" x14ac:dyDescent="0.2">
      <c r="A28" s="233"/>
      <c r="B28" s="233"/>
      <c r="C28" s="233"/>
      <c r="D28" s="233"/>
      <c r="E28" s="233"/>
      <c r="F28" s="233"/>
      <c r="G28" s="233"/>
      <c r="H28" s="233"/>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233"/>
      <c r="AL28" s="233"/>
      <c r="AM28" s="233"/>
      <c r="AN28" s="233"/>
      <c r="AO28" s="233"/>
      <c r="AP28" s="233"/>
      <c r="AQ28" s="233"/>
      <c r="AR28" s="233"/>
      <c r="AS28" s="233"/>
      <c r="AT28" s="233"/>
      <c r="AU28" s="233"/>
      <c r="AV28" s="233"/>
      <c r="AW28" s="233"/>
      <c r="AX28" s="233"/>
      <c r="AY28" s="233"/>
      <c r="AZ28" s="233"/>
      <c r="BA28" s="233"/>
      <c r="BB28" s="233"/>
      <c r="BC28" s="233"/>
      <c r="BD28" s="233"/>
      <c r="BE28" s="233"/>
      <c r="BF28" s="233"/>
      <c r="BG28" s="233"/>
      <c r="BH28" s="233"/>
      <c r="BI28" s="233"/>
      <c r="BJ28" s="233"/>
      <c r="BK28" s="233"/>
      <c r="BL28" s="233"/>
      <c r="BM28" s="233"/>
      <c r="BN28" s="233"/>
      <c r="BO28" s="233"/>
      <c r="BP28" s="233"/>
    </row>
    <row r="29" spans="1:68" x14ac:dyDescent="0.2">
      <c r="A29" s="233"/>
      <c r="B29" s="233"/>
      <c r="C29" s="233"/>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233"/>
      <c r="AM29" s="233"/>
      <c r="AN29" s="233"/>
      <c r="AO29" s="233"/>
      <c r="AP29" s="233"/>
      <c r="AQ29" s="233"/>
      <c r="AR29" s="233"/>
      <c r="AS29" s="233"/>
      <c r="AT29" s="233"/>
      <c r="AU29" s="233"/>
      <c r="AV29" s="233"/>
      <c r="AW29" s="233"/>
      <c r="AX29" s="233"/>
      <c r="AY29" s="233"/>
      <c r="AZ29" s="233"/>
      <c r="BA29" s="233"/>
      <c r="BB29" s="233"/>
      <c r="BC29" s="233"/>
      <c r="BD29" s="233"/>
      <c r="BE29" s="233"/>
      <c r="BF29" s="233"/>
      <c r="BG29" s="233"/>
      <c r="BH29" s="233"/>
      <c r="BI29" s="233"/>
      <c r="BJ29" s="233"/>
      <c r="BK29" s="233"/>
      <c r="BL29" s="233"/>
      <c r="BM29" s="233"/>
      <c r="BN29" s="233"/>
      <c r="BO29" s="233"/>
      <c r="BP29" s="233"/>
    </row>
    <row r="30" spans="1:68" x14ac:dyDescent="0.2">
      <c r="A30" s="233"/>
      <c r="B30" s="233"/>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M30" s="233"/>
      <c r="AN30" s="233"/>
      <c r="AO30" s="233"/>
      <c r="AP30" s="233"/>
      <c r="AQ30" s="233"/>
      <c r="AR30" s="233"/>
      <c r="AS30" s="233"/>
      <c r="AT30" s="233"/>
      <c r="AU30" s="233"/>
      <c r="AV30" s="233"/>
      <c r="AW30" s="233"/>
      <c r="AX30" s="233"/>
      <c r="AY30" s="233"/>
      <c r="AZ30" s="233"/>
      <c r="BA30" s="233"/>
      <c r="BB30" s="233"/>
      <c r="BC30" s="233"/>
      <c r="BD30" s="233"/>
      <c r="BE30" s="233"/>
      <c r="BF30" s="233"/>
      <c r="BG30" s="233"/>
      <c r="BH30" s="233"/>
      <c r="BI30" s="233"/>
      <c r="BJ30" s="233"/>
      <c r="BK30" s="233"/>
      <c r="BL30" s="233"/>
      <c r="BM30" s="233"/>
      <c r="BN30" s="233"/>
      <c r="BO30" s="233"/>
      <c r="BP30" s="233"/>
    </row>
    <row r="31" spans="1:68" x14ac:dyDescent="0.2">
      <c r="A31" s="233"/>
      <c r="B31" s="233"/>
      <c r="C31" s="233"/>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row>
    <row r="32" spans="1:68" x14ac:dyDescent="0.2">
      <c r="A32" s="233"/>
      <c r="B32" s="233"/>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row>
    <row r="33" spans="1:68" x14ac:dyDescent="0.2">
      <c r="A33" s="233"/>
      <c r="B33" s="233"/>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row>
    <row r="34" spans="1:68" x14ac:dyDescent="0.2">
      <c r="A34" s="233"/>
      <c r="B34" s="233"/>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3"/>
    </row>
    <row r="35" spans="1:68" x14ac:dyDescent="0.2">
      <c r="A35" s="233"/>
      <c r="B35" s="233"/>
      <c r="C35" s="233"/>
      <c r="D35" s="233"/>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row>
    <row r="36" spans="1:68" x14ac:dyDescent="0.2">
      <c r="A36" s="233"/>
      <c r="B36" s="233"/>
      <c r="C36" s="233"/>
      <c r="D36" s="233"/>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33"/>
      <c r="AY36" s="233"/>
      <c r="AZ36" s="233"/>
      <c r="BA36" s="233"/>
      <c r="BB36" s="233"/>
      <c r="BC36" s="233"/>
      <c r="BD36" s="233"/>
      <c r="BE36" s="233"/>
      <c r="BF36" s="233"/>
      <c r="BG36" s="233"/>
      <c r="BH36" s="233"/>
      <c r="BI36" s="233"/>
      <c r="BJ36" s="233"/>
      <c r="BK36" s="233"/>
      <c r="BL36" s="233"/>
      <c r="BM36" s="233"/>
      <c r="BN36" s="233"/>
      <c r="BO36" s="233"/>
      <c r="BP36" s="233"/>
    </row>
    <row r="37" spans="1:68" x14ac:dyDescent="0.2">
      <c r="A37" s="233"/>
      <c r="B37" s="233"/>
      <c r="C37" s="233"/>
      <c r="D37" s="233"/>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3"/>
      <c r="AO37" s="233"/>
      <c r="AP37" s="233"/>
      <c r="AQ37" s="233"/>
      <c r="AR37" s="233"/>
      <c r="AS37" s="233"/>
      <c r="AT37" s="233"/>
      <c r="AU37" s="233"/>
      <c r="AV37" s="233"/>
      <c r="AW37" s="233"/>
      <c r="AX37" s="233"/>
      <c r="AY37" s="233"/>
      <c r="AZ37" s="233"/>
      <c r="BA37" s="233"/>
      <c r="BB37" s="233"/>
      <c r="BC37" s="233"/>
      <c r="BD37" s="233"/>
      <c r="BE37" s="233"/>
      <c r="BF37" s="233"/>
      <c r="BG37" s="233"/>
      <c r="BH37" s="233"/>
      <c r="BI37" s="233"/>
      <c r="BJ37" s="233"/>
      <c r="BK37" s="233"/>
      <c r="BL37" s="233"/>
      <c r="BM37" s="233"/>
      <c r="BN37" s="233"/>
      <c r="BO37" s="233"/>
      <c r="BP37" s="233"/>
    </row>
    <row r="38" spans="1:68" x14ac:dyDescent="0.2">
      <c r="A38" s="233"/>
      <c r="B38" s="233"/>
      <c r="C38" s="233"/>
      <c r="D38" s="233"/>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3"/>
      <c r="AO38" s="233"/>
      <c r="AP38" s="233"/>
      <c r="AQ38" s="233"/>
      <c r="AR38" s="233"/>
      <c r="AS38" s="233"/>
      <c r="AT38" s="233"/>
      <c r="AU38" s="233"/>
      <c r="AV38" s="233"/>
      <c r="AW38" s="233"/>
      <c r="AX38" s="233"/>
      <c r="AY38" s="233"/>
      <c r="AZ38" s="233"/>
      <c r="BA38" s="233"/>
      <c r="BB38" s="233"/>
      <c r="BC38" s="233"/>
      <c r="BD38" s="233"/>
      <c r="BE38" s="233"/>
      <c r="BF38" s="233"/>
      <c r="BG38" s="233"/>
      <c r="BH38" s="233"/>
      <c r="BI38" s="233"/>
      <c r="BJ38" s="233"/>
      <c r="BK38" s="233"/>
      <c r="BL38" s="233"/>
      <c r="BM38" s="233"/>
      <c r="BN38" s="233"/>
      <c r="BO38" s="233"/>
      <c r="BP38" s="233"/>
    </row>
    <row r="39" spans="1:68" x14ac:dyDescent="0.2">
      <c r="A39" s="233"/>
      <c r="B39" s="233"/>
      <c r="C39" s="233"/>
      <c r="D39" s="233"/>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3"/>
      <c r="AN39" s="233"/>
      <c r="AO39" s="233"/>
      <c r="AP39" s="233"/>
      <c r="AQ39" s="233"/>
      <c r="AR39" s="233"/>
      <c r="AS39" s="233"/>
      <c r="AT39" s="233"/>
      <c r="AU39" s="233"/>
      <c r="AV39" s="233"/>
      <c r="AW39" s="233"/>
      <c r="AX39" s="233"/>
      <c r="AY39" s="233"/>
      <c r="AZ39" s="233"/>
      <c r="BA39" s="233"/>
      <c r="BB39" s="233"/>
      <c r="BC39" s="233"/>
      <c r="BD39" s="233"/>
      <c r="BE39" s="233"/>
      <c r="BF39" s="233"/>
      <c r="BG39" s="233"/>
      <c r="BH39" s="233"/>
      <c r="BI39" s="233"/>
      <c r="BJ39" s="233"/>
      <c r="BK39" s="233"/>
      <c r="BL39" s="233"/>
      <c r="BM39" s="233"/>
      <c r="BN39" s="233"/>
      <c r="BO39" s="233"/>
      <c r="BP39" s="233"/>
    </row>
    <row r="40" spans="1:68" x14ac:dyDescent="0.2">
      <c r="A40" s="233"/>
      <c r="B40" s="233"/>
      <c r="C40" s="233"/>
      <c r="D40" s="233"/>
      <c r="E40" s="233"/>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3"/>
      <c r="AO40" s="233"/>
      <c r="AP40" s="233"/>
      <c r="AQ40" s="233"/>
      <c r="AR40" s="233"/>
      <c r="AS40" s="233"/>
      <c r="AT40" s="233"/>
      <c r="AU40" s="233"/>
      <c r="AV40" s="233"/>
      <c r="AW40" s="233"/>
      <c r="AX40" s="233"/>
      <c r="AY40" s="233"/>
      <c r="AZ40" s="233"/>
      <c r="BA40" s="233"/>
      <c r="BB40" s="233"/>
      <c r="BC40" s="233"/>
      <c r="BD40" s="233"/>
      <c r="BE40" s="233"/>
      <c r="BF40" s="233"/>
      <c r="BG40" s="233"/>
      <c r="BH40" s="233"/>
      <c r="BI40" s="233"/>
      <c r="BJ40" s="233"/>
      <c r="BK40" s="233"/>
      <c r="BL40" s="233"/>
      <c r="BM40" s="233"/>
      <c r="BN40" s="233"/>
      <c r="BO40" s="233"/>
      <c r="BP40" s="233"/>
    </row>
    <row r="41" spans="1:68" x14ac:dyDescent="0.2">
      <c r="A41" s="233"/>
      <c r="B41" s="233"/>
      <c r="C41" s="233"/>
      <c r="D41" s="233"/>
      <c r="E41" s="233"/>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3"/>
      <c r="AP41" s="233"/>
      <c r="AQ41" s="233"/>
      <c r="AR41" s="233"/>
      <c r="AS41" s="233"/>
      <c r="AT41" s="233"/>
      <c r="AU41" s="233"/>
      <c r="AV41" s="233"/>
      <c r="AW41" s="233"/>
      <c r="AX41" s="233"/>
      <c r="AY41" s="233"/>
      <c r="AZ41" s="233"/>
      <c r="BA41" s="233"/>
      <c r="BB41" s="233"/>
      <c r="BC41" s="233"/>
      <c r="BD41" s="233"/>
      <c r="BE41" s="233"/>
      <c r="BF41" s="233"/>
      <c r="BG41" s="233"/>
      <c r="BH41" s="233"/>
      <c r="BI41" s="233"/>
      <c r="BJ41" s="233"/>
      <c r="BK41" s="233"/>
      <c r="BL41" s="233"/>
      <c r="BM41" s="233"/>
      <c r="BN41" s="233"/>
      <c r="BO41" s="233"/>
      <c r="BP41" s="233"/>
    </row>
    <row r="42" spans="1:68" x14ac:dyDescent="0.2">
      <c r="A42" s="233"/>
      <c r="B42" s="233"/>
      <c r="C42" s="233"/>
      <c r="D42" s="233"/>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3"/>
      <c r="AV42" s="233"/>
      <c r="AW42" s="233"/>
      <c r="AX42" s="233"/>
      <c r="AY42" s="233"/>
      <c r="AZ42" s="233"/>
      <c r="BA42" s="233"/>
      <c r="BB42" s="233"/>
      <c r="BC42" s="233"/>
      <c r="BD42" s="233"/>
      <c r="BE42" s="233"/>
      <c r="BF42" s="233"/>
      <c r="BG42" s="233"/>
      <c r="BH42" s="233"/>
      <c r="BI42" s="233"/>
      <c r="BJ42" s="233"/>
      <c r="BK42" s="233"/>
      <c r="BL42" s="233"/>
      <c r="BM42" s="233"/>
      <c r="BN42" s="233"/>
      <c r="BO42" s="233"/>
      <c r="BP42" s="233"/>
    </row>
    <row r="43" spans="1:68" x14ac:dyDescent="0.2">
      <c r="A43" s="233"/>
      <c r="B43" s="233"/>
      <c r="C43" s="233"/>
      <c r="D43" s="233"/>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233"/>
      <c r="AT43" s="233"/>
      <c r="AU43" s="233"/>
      <c r="AV43" s="233"/>
      <c r="AW43" s="233"/>
      <c r="AX43" s="233"/>
      <c r="AY43" s="233"/>
      <c r="AZ43" s="233"/>
      <c r="BA43" s="233"/>
      <c r="BB43" s="233"/>
      <c r="BC43" s="233"/>
      <c r="BD43" s="233"/>
      <c r="BE43" s="233"/>
      <c r="BF43" s="233"/>
      <c r="BG43" s="233"/>
      <c r="BH43" s="233"/>
      <c r="BI43" s="233"/>
      <c r="BJ43" s="233"/>
      <c r="BK43" s="233"/>
      <c r="BL43" s="233"/>
      <c r="BM43" s="233"/>
      <c r="BN43" s="233"/>
      <c r="BO43" s="233"/>
      <c r="BP43" s="233"/>
    </row>
    <row r="44" spans="1:68" x14ac:dyDescent="0.2">
      <c r="A44" s="233"/>
      <c r="B44" s="233"/>
      <c r="C44" s="233"/>
      <c r="D44" s="233"/>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3"/>
      <c r="AK44" s="233"/>
      <c r="AL44" s="233"/>
      <c r="AM44" s="233"/>
      <c r="AN44" s="233"/>
      <c r="AO44" s="233"/>
      <c r="AP44" s="233"/>
      <c r="AQ44" s="233"/>
      <c r="AR44" s="233"/>
      <c r="AS44" s="233"/>
      <c r="AT44" s="233"/>
      <c r="AU44" s="233"/>
      <c r="AV44" s="233"/>
      <c r="AW44" s="233"/>
      <c r="AX44" s="233"/>
      <c r="AY44" s="233"/>
      <c r="AZ44" s="233"/>
      <c r="BA44" s="233"/>
      <c r="BB44" s="233"/>
      <c r="BC44" s="233"/>
      <c r="BD44" s="233"/>
      <c r="BE44" s="233"/>
      <c r="BF44" s="233"/>
      <c r="BG44" s="233"/>
      <c r="BH44" s="233"/>
      <c r="BI44" s="233"/>
      <c r="BJ44" s="233"/>
      <c r="BK44" s="233"/>
      <c r="BL44" s="233"/>
      <c r="BM44" s="233"/>
      <c r="BN44" s="233"/>
      <c r="BO44" s="233"/>
      <c r="BP44" s="233"/>
    </row>
    <row r="45" spans="1:68" x14ac:dyDescent="0.2">
      <c r="A45" s="233"/>
      <c r="B45" s="233"/>
      <c r="C45" s="233"/>
      <c r="D45" s="233"/>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3"/>
      <c r="AI45" s="233"/>
      <c r="AJ45" s="233"/>
      <c r="AK45" s="233"/>
      <c r="AL45" s="233"/>
      <c r="AM45" s="233"/>
      <c r="AN45" s="233"/>
      <c r="AO45" s="233"/>
      <c r="AP45" s="233"/>
      <c r="AQ45" s="233"/>
      <c r="AR45" s="233"/>
      <c r="AS45" s="233"/>
      <c r="AT45" s="233"/>
      <c r="AU45" s="233"/>
      <c r="AV45" s="233"/>
      <c r="AW45" s="233"/>
      <c r="AX45" s="233"/>
      <c r="AY45" s="233"/>
      <c r="AZ45" s="233"/>
      <c r="BA45" s="233"/>
      <c r="BB45" s="233"/>
      <c r="BC45" s="233"/>
      <c r="BD45" s="233"/>
      <c r="BE45" s="233"/>
      <c r="BF45" s="233"/>
      <c r="BG45" s="233"/>
      <c r="BH45" s="233"/>
      <c r="BI45" s="233"/>
      <c r="BJ45" s="233"/>
      <c r="BK45" s="233"/>
      <c r="BL45" s="233"/>
      <c r="BM45" s="233"/>
      <c r="BN45" s="233"/>
      <c r="BO45" s="233"/>
      <c r="BP45" s="233"/>
    </row>
    <row r="46" spans="1:68" x14ac:dyDescent="0.2">
      <c r="A46" s="233"/>
      <c r="B46" s="233"/>
      <c r="C46" s="23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3"/>
      <c r="AU46" s="233"/>
      <c r="AV46" s="233"/>
      <c r="AW46" s="233"/>
      <c r="AX46" s="233"/>
      <c r="AY46" s="233"/>
      <c r="AZ46" s="233"/>
      <c r="BA46" s="233"/>
      <c r="BB46" s="233"/>
      <c r="BC46" s="233"/>
      <c r="BD46" s="233"/>
      <c r="BE46" s="233"/>
      <c r="BF46" s="233"/>
      <c r="BG46" s="233"/>
      <c r="BH46" s="233"/>
      <c r="BI46" s="233"/>
      <c r="BJ46" s="233"/>
      <c r="BK46" s="233"/>
      <c r="BL46" s="233"/>
      <c r="BM46" s="233"/>
      <c r="BN46" s="233"/>
      <c r="BO46" s="233"/>
      <c r="BP46" s="233"/>
    </row>
    <row r="47" spans="1:68" x14ac:dyDescent="0.2">
      <c r="A47" s="233"/>
      <c r="B47" s="233"/>
      <c r="C47" s="233"/>
      <c r="D47" s="233"/>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c r="BE47" s="233"/>
      <c r="BF47" s="233"/>
      <c r="BG47" s="233"/>
      <c r="BH47" s="233"/>
      <c r="BI47" s="233"/>
      <c r="BJ47" s="233"/>
      <c r="BK47" s="233"/>
      <c r="BL47" s="233"/>
      <c r="BM47" s="233"/>
      <c r="BN47" s="233"/>
      <c r="BO47" s="233"/>
      <c r="BP47" s="233"/>
    </row>
    <row r="48" spans="1:68" x14ac:dyDescent="0.2">
      <c r="A48" s="233"/>
      <c r="B48" s="233"/>
      <c r="C48" s="233"/>
      <c r="D48" s="233"/>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c r="BA48" s="233"/>
      <c r="BB48" s="233"/>
      <c r="BC48" s="233"/>
      <c r="BD48" s="233"/>
      <c r="BE48" s="233"/>
      <c r="BF48" s="233"/>
      <c r="BG48" s="233"/>
      <c r="BH48" s="233"/>
      <c r="BI48" s="233"/>
      <c r="BJ48" s="233"/>
      <c r="BK48" s="233"/>
      <c r="BL48" s="233"/>
      <c r="BM48" s="233"/>
      <c r="BN48" s="233"/>
      <c r="BO48" s="233"/>
      <c r="BP48" s="233"/>
    </row>
    <row r="49" spans="1:68" x14ac:dyDescent="0.2">
      <c r="A49" s="233"/>
      <c r="B49" s="233"/>
      <c r="C49" s="233"/>
      <c r="D49" s="233"/>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3"/>
    </row>
    <row r="50" spans="1:68" x14ac:dyDescent="0.2">
      <c r="A50" s="233"/>
      <c r="B50" s="233"/>
      <c r="C50" s="233"/>
      <c r="D50" s="233"/>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c r="AT50" s="233"/>
      <c r="AU50" s="233"/>
      <c r="AV50" s="233"/>
      <c r="AW50" s="233"/>
      <c r="AX50" s="233"/>
      <c r="AY50" s="233"/>
      <c r="AZ50" s="233"/>
      <c r="BA50" s="233"/>
      <c r="BB50" s="233"/>
      <c r="BC50" s="233"/>
      <c r="BD50" s="233"/>
      <c r="BE50" s="233"/>
      <c r="BF50" s="233"/>
      <c r="BG50" s="233"/>
      <c r="BH50" s="233"/>
      <c r="BI50" s="233"/>
      <c r="BJ50" s="233"/>
      <c r="BK50" s="233"/>
      <c r="BL50" s="233"/>
      <c r="BM50" s="233"/>
      <c r="BN50" s="233"/>
      <c r="BO50" s="233"/>
      <c r="BP50" s="233"/>
    </row>
    <row r="51" spans="1:68" x14ac:dyDescent="0.2">
      <c r="A51" s="233"/>
      <c r="B51" s="233"/>
      <c r="C51" s="233"/>
      <c r="D51" s="233"/>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c r="AT51" s="233"/>
      <c r="AU51" s="233"/>
      <c r="AV51" s="233"/>
      <c r="AW51" s="233"/>
      <c r="AX51" s="233"/>
      <c r="AY51" s="233"/>
      <c r="AZ51" s="233"/>
      <c r="BA51" s="233"/>
      <c r="BB51" s="233"/>
      <c r="BC51" s="233"/>
      <c r="BD51" s="233"/>
      <c r="BE51" s="233"/>
      <c r="BF51" s="233"/>
      <c r="BG51" s="233"/>
      <c r="BH51" s="233"/>
      <c r="BI51" s="233"/>
      <c r="BJ51" s="233"/>
      <c r="BK51" s="233"/>
      <c r="BL51" s="233"/>
      <c r="BM51" s="233"/>
      <c r="BN51" s="233"/>
      <c r="BO51" s="233"/>
      <c r="BP51" s="233"/>
    </row>
    <row r="52" spans="1:68" x14ac:dyDescent="0.2">
      <c r="A52" s="233"/>
      <c r="B52" s="233"/>
      <c r="C52" s="233"/>
      <c r="D52" s="233"/>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c r="AT52" s="233"/>
      <c r="AU52" s="233"/>
      <c r="AV52" s="233"/>
      <c r="AW52" s="233"/>
      <c r="AX52" s="233"/>
      <c r="AY52" s="233"/>
      <c r="AZ52" s="233"/>
      <c r="BA52" s="233"/>
      <c r="BB52" s="233"/>
      <c r="BC52" s="233"/>
      <c r="BD52" s="233"/>
      <c r="BE52" s="233"/>
      <c r="BF52" s="233"/>
      <c r="BG52" s="233"/>
      <c r="BH52" s="233"/>
      <c r="BI52" s="233"/>
      <c r="BJ52" s="233"/>
      <c r="BK52" s="233"/>
      <c r="BL52" s="233"/>
      <c r="BM52" s="233"/>
      <c r="BN52" s="233"/>
      <c r="BO52" s="233"/>
      <c r="BP52" s="233"/>
    </row>
    <row r="53" spans="1:68" x14ac:dyDescent="0.2">
      <c r="A53" s="233"/>
      <c r="B53" s="233"/>
      <c r="C53" s="233"/>
      <c r="D53" s="233"/>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row>
    <row r="54" spans="1:68" x14ac:dyDescent="0.2">
      <c r="A54" s="233"/>
      <c r="B54" s="233"/>
      <c r="C54" s="233"/>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3"/>
      <c r="BM54" s="233"/>
      <c r="BN54" s="233"/>
      <c r="BO54" s="233"/>
      <c r="BP54" s="233"/>
    </row>
    <row r="55" spans="1:68" x14ac:dyDescent="0.2">
      <c r="A55" s="233"/>
      <c r="B55" s="233"/>
      <c r="C55" s="233"/>
      <c r="D55" s="233"/>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3"/>
      <c r="AL55" s="233"/>
      <c r="AM55" s="233"/>
      <c r="AN55" s="233"/>
      <c r="AO55" s="233"/>
      <c r="AP55" s="233"/>
      <c r="AQ55" s="233"/>
      <c r="AR55" s="233"/>
      <c r="AS55" s="233"/>
      <c r="AT55" s="233"/>
      <c r="AU55" s="233"/>
      <c r="AV55" s="233"/>
      <c r="AW55" s="233"/>
      <c r="AX55" s="233"/>
      <c r="AY55" s="233"/>
      <c r="AZ55" s="233"/>
      <c r="BA55" s="233"/>
      <c r="BB55" s="233"/>
      <c r="BC55" s="233"/>
      <c r="BD55" s="233"/>
      <c r="BE55" s="233"/>
      <c r="BF55" s="233"/>
      <c r="BG55" s="233"/>
      <c r="BH55" s="233"/>
      <c r="BI55" s="233"/>
      <c r="BJ55" s="233"/>
      <c r="BK55" s="233"/>
      <c r="BL55" s="233"/>
      <c r="BM55" s="233"/>
      <c r="BN55" s="233"/>
      <c r="BO55" s="233"/>
      <c r="BP55" s="233"/>
    </row>
    <row r="56" spans="1:68" x14ac:dyDescent="0.2">
      <c r="A56" s="233"/>
      <c r="B56" s="233"/>
      <c r="C56" s="233"/>
      <c r="D56" s="233"/>
      <c r="E56" s="233"/>
      <c r="F56" s="233"/>
      <c r="G56" s="233"/>
      <c r="H56" s="233"/>
      <c r="I56" s="233"/>
      <c r="J56" s="233"/>
      <c r="K56" s="233"/>
      <c r="L56" s="233"/>
      <c r="M56" s="233"/>
      <c r="N56" s="233"/>
      <c r="O56" s="233"/>
      <c r="P56" s="233"/>
      <c r="Q56" s="233"/>
      <c r="R56" s="233"/>
      <c r="S56" s="233"/>
      <c r="T56" s="233"/>
      <c r="U56" s="233"/>
      <c r="V56" s="233"/>
      <c r="W56" s="233"/>
      <c r="X56" s="233"/>
      <c r="Y56" s="233"/>
      <c r="Z56" s="233"/>
      <c r="AA56" s="233"/>
      <c r="AB56" s="233"/>
      <c r="AC56" s="233"/>
      <c r="AD56" s="233"/>
      <c r="AE56" s="233"/>
      <c r="AF56" s="233"/>
      <c r="AG56" s="233"/>
      <c r="AH56" s="233"/>
      <c r="AI56" s="233"/>
      <c r="AJ56" s="233"/>
      <c r="AK56" s="233"/>
      <c r="AL56" s="233"/>
      <c r="AM56" s="233"/>
      <c r="AN56" s="233"/>
      <c r="AO56" s="233"/>
      <c r="AP56" s="233"/>
      <c r="AQ56" s="233"/>
      <c r="AR56" s="233"/>
      <c r="AS56" s="233"/>
      <c r="AT56" s="233"/>
      <c r="AU56" s="233"/>
      <c r="AV56" s="233"/>
      <c r="AW56" s="233"/>
      <c r="AX56" s="233"/>
      <c r="AY56" s="233"/>
      <c r="AZ56" s="233"/>
      <c r="BA56" s="233"/>
      <c r="BB56" s="233"/>
      <c r="BC56" s="233"/>
      <c r="BD56" s="233"/>
      <c r="BE56" s="233"/>
      <c r="BF56" s="233"/>
      <c r="BG56" s="233"/>
      <c r="BH56" s="233"/>
      <c r="BI56" s="233"/>
      <c r="BJ56" s="233"/>
      <c r="BK56" s="233"/>
      <c r="BL56" s="233"/>
      <c r="BM56" s="233"/>
      <c r="BN56" s="233"/>
      <c r="BO56" s="233"/>
      <c r="BP56" s="233"/>
    </row>
    <row r="57" spans="1:68" x14ac:dyDescent="0.2">
      <c r="A57" s="233"/>
      <c r="B57" s="233"/>
      <c r="C57" s="233"/>
      <c r="D57" s="233"/>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J57" s="233"/>
      <c r="AK57" s="233"/>
      <c r="AL57" s="233"/>
      <c r="AM57" s="233"/>
      <c r="AN57" s="233"/>
      <c r="AO57" s="233"/>
      <c r="AP57" s="233"/>
      <c r="AQ57" s="233"/>
      <c r="AR57" s="233"/>
      <c r="AS57" s="233"/>
      <c r="AT57" s="233"/>
      <c r="AU57" s="233"/>
      <c r="AV57" s="233"/>
      <c r="AW57" s="233"/>
      <c r="AX57" s="233"/>
      <c r="AY57" s="233"/>
      <c r="AZ57" s="233"/>
      <c r="BA57" s="233"/>
      <c r="BB57" s="233"/>
      <c r="BC57" s="233"/>
      <c r="BD57" s="233"/>
      <c r="BE57" s="233"/>
      <c r="BF57" s="233"/>
      <c r="BG57" s="233"/>
      <c r="BH57" s="233"/>
      <c r="BI57" s="233"/>
      <c r="BJ57" s="233"/>
      <c r="BK57" s="233"/>
      <c r="BL57" s="233"/>
      <c r="BM57" s="233"/>
      <c r="BN57" s="233"/>
      <c r="BO57" s="233"/>
      <c r="BP57" s="233"/>
    </row>
    <row r="58" spans="1:68" x14ac:dyDescent="0.2">
      <c r="A58" s="233"/>
      <c r="B58" s="233"/>
      <c r="C58" s="233"/>
      <c r="D58" s="233"/>
      <c r="E58" s="233"/>
      <c r="F58" s="233"/>
      <c r="G58" s="233"/>
      <c r="H58" s="233"/>
      <c r="I58" s="233"/>
      <c r="J58" s="233"/>
      <c r="K58" s="233"/>
      <c r="L58" s="233"/>
      <c r="M58" s="233"/>
      <c r="N58" s="233"/>
      <c r="O58" s="233"/>
      <c r="P58" s="233"/>
      <c r="Q58" s="233"/>
      <c r="R58" s="233"/>
      <c r="S58" s="233"/>
      <c r="T58" s="233"/>
      <c r="U58" s="233"/>
      <c r="V58" s="233"/>
      <c r="W58" s="233"/>
      <c r="X58" s="233"/>
      <c r="Y58" s="233"/>
      <c r="Z58" s="233"/>
      <c r="AA58" s="233"/>
      <c r="AB58" s="233"/>
      <c r="AC58" s="233"/>
      <c r="AD58" s="233"/>
      <c r="AE58" s="233"/>
      <c r="AF58" s="233"/>
      <c r="AG58" s="233"/>
      <c r="AH58" s="233"/>
      <c r="AI58" s="233"/>
      <c r="AJ58" s="233"/>
      <c r="AK58" s="233"/>
      <c r="AL58" s="233"/>
      <c r="AM58" s="233"/>
      <c r="AN58" s="233"/>
      <c r="AO58" s="233"/>
      <c r="AP58" s="233"/>
      <c r="AQ58" s="233"/>
      <c r="AR58" s="233"/>
      <c r="AS58" s="233"/>
      <c r="AT58" s="233"/>
      <c r="AU58" s="233"/>
      <c r="AV58" s="233"/>
      <c r="AW58" s="233"/>
      <c r="AX58" s="233"/>
      <c r="AY58" s="233"/>
      <c r="AZ58" s="233"/>
      <c r="BA58" s="233"/>
      <c r="BB58" s="233"/>
      <c r="BC58" s="233"/>
      <c r="BD58" s="233"/>
      <c r="BE58" s="233"/>
      <c r="BF58" s="233"/>
      <c r="BG58" s="233"/>
      <c r="BH58" s="233"/>
      <c r="BI58" s="233"/>
      <c r="BJ58" s="233"/>
      <c r="BK58" s="233"/>
      <c r="BL58" s="233"/>
      <c r="BM58" s="233"/>
      <c r="BN58" s="233"/>
      <c r="BO58" s="233"/>
      <c r="BP58" s="233"/>
    </row>
    <row r="59" spans="1:68" x14ac:dyDescent="0.2">
      <c r="A59" s="233"/>
      <c r="B59" s="233"/>
      <c r="C59" s="233"/>
      <c r="D59" s="233"/>
      <c r="E59" s="233"/>
      <c r="F59" s="233"/>
      <c r="G59" s="233"/>
      <c r="H59" s="233"/>
      <c r="I59" s="233"/>
      <c r="J59" s="233"/>
      <c r="K59" s="233"/>
      <c r="L59" s="233"/>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3"/>
      <c r="AP59" s="233"/>
      <c r="AQ59" s="233"/>
      <c r="AR59" s="233"/>
      <c r="AS59" s="233"/>
      <c r="AT59" s="233"/>
      <c r="AU59" s="233"/>
      <c r="AV59" s="233"/>
      <c r="AW59" s="233"/>
      <c r="AX59" s="233"/>
      <c r="AY59" s="233"/>
      <c r="AZ59" s="233"/>
      <c r="BA59" s="233"/>
      <c r="BB59" s="233"/>
      <c r="BC59" s="233"/>
      <c r="BD59" s="233"/>
      <c r="BE59" s="233"/>
      <c r="BF59" s="233"/>
      <c r="BG59" s="233"/>
      <c r="BH59" s="233"/>
      <c r="BI59" s="233"/>
      <c r="BJ59" s="233"/>
      <c r="BK59" s="233"/>
      <c r="BL59" s="233"/>
      <c r="BM59" s="233"/>
      <c r="BN59" s="233"/>
      <c r="BO59" s="233"/>
      <c r="BP59" s="233"/>
    </row>
    <row r="60" spans="1:68" x14ac:dyDescent="0.2">
      <c r="A60" s="233"/>
      <c r="B60" s="233"/>
      <c r="C60" s="233"/>
      <c r="D60" s="233"/>
      <c r="E60" s="233"/>
      <c r="F60" s="233"/>
      <c r="G60" s="233"/>
      <c r="H60" s="233"/>
      <c r="I60" s="233"/>
      <c r="J60" s="233"/>
      <c r="K60" s="233"/>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3"/>
      <c r="AP60" s="233"/>
      <c r="AQ60" s="233"/>
      <c r="AR60" s="233"/>
      <c r="AS60" s="233"/>
      <c r="AT60" s="233"/>
      <c r="AU60" s="233"/>
      <c r="AV60" s="233"/>
      <c r="AW60" s="233"/>
      <c r="AX60" s="233"/>
      <c r="AY60" s="233"/>
      <c r="AZ60" s="233"/>
      <c r="BA60" s="233"/>
      <c r="BB60" s="233"/>
      <c r="BC60" s="233"/>
      <c r="BD60" s="233"/>
      <c r="BE60" s="233"/>
      <c r="BF60" s="233"/>
      <c r="BG60" s="233"/>
      <c r="BH60" s="233"/>
      <c r="BI60" s="233"/>
      <c r="BJ60" s="233"/>
      <c r="BK60" s="233"/>
      <c r="BL60" s="233"/>
      <c r="BM60" s="233"/>
      <c r="BN60" s="233"/>
      <c r="BO60" s="233"/>
      <c r="BP60" s="233"/>
    </row>
    <row r="61" spans="1:68" x14ac:dyDescent="0.2">
      <c r="A61" s="233"/>
      <c r="B61" s="233"/>
      <c r="C61" s="233"/>
      <c r="D61" s="233"/>
      <c r="E61" s="233"/>
      <c r="F61" s="233"/>
      <c r="G61" s="233"/>
      <c r="H61" s="233"/>
      <c r="I61" s="233"/>
      <c r="J61" s="233"/>
      <c r="K61" s="233"/>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3"/>
      <c r="AP61" s="233"/>
      <c r="AQ61" s="233"/>
      <c r="AR61" s="233"/>
      <c r="AS61" s="233"/>
      <c r="AT61" s="233"/>
      <c r="AU61" s="233"/>
      <c r="AV61" s="233"/>
      <c r="AW61" s="233"/>
      <c r="AX61" s="233"/>
      <c r="AY61" s="233"/>
      <c r="AZ61" s="233"/>
      <c r="BA61" s="233"/>
      <c r="BB61" s="233"/>
      <c r="BC61" s="233"/>
      <c r="BD61" s="233"/>
      <c r="BE61" s="233"/>
      <c r="BF61" s="233"/>
      <c r="BG61" s="233"/>
      <c r="BH61" s="233"/>
      <c r="BI61" s="233"/>
      <c r="BJ61" s="233"/>
      <c r="BK61" s="233"/>
      <c r="BL61" s="233"/>
      <c r="BM61" s="233"/>
      <c r="BN61" s="233"/>
      <c r="BO61" s="233"/>
      <c r="BP61" s="233"/>
    </row>
    <row r="62" spans="1:68" x14ac:dyDescent="0.2">
      <c r="A62" s="233"/>
      <c r="B62" s="233"/>
      <c r="C62" s="233"/>
      <c r="D62" s="233"/>
      <c r="E62" s="233"/>
      <c r="F62" s="233"/>
      <c r="G62" s="233"/>
      <c r="H62" s="233"/>
      <c r="I62" s="233"/>
      <c r="J62" s="233"/>
      <c r="K62" s="233"/>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3"/>
      <c r="AP62" s="233"/>
      <c r="AQ62" s="233"/>
      <c r="AR62" s="233"/>
      <c r="AS62" s="233"/>
      <c r="AT62" s="233"/>
      <c r="AU62" s="233"/>
      <c r="AV62" s="233"/>
      <c r="AW62" s="233"/>
      <c r="AX62" s="233"/>
      <c r="AY62" s="233"/>
      <c r="AZ62" s="233"/>
      <c r="BA62" s="233"/>
      <c r="BB62" s="233"/>
      <c r="BC62" s="233"/>
      <c r="BD62" s="233"/>
      <c r="BE62" s="233"/>
      <c r="BF62" s="233"/>
      <c r="BG62" s="233"/>
      <c r="BH62" s="233"/>
      <c r="BI62" s="233"/>
      <c r="BJ62" s="233"/>
      <c r="BK62" s="233"/>
      <c r="BL62" s="233"/>
      <c r="BM62" s="233"/>
      <c r="BN62" s="233"/>
      <c r="BO62" s="233"/>
      <c r="BP62" s="233"/>
    </row>
    <row r="63" spans="1:68" x14ac:dyDescent="0.2">
      <c r="A63" s="233"/>
      <c r="B63" s="233"/>
      <c r="C63" s="233"/>
      <c r="D63" s="233"/>
      <c r="E63" s="233"/>
      <c r="F63" s="233"/>
      <c r="G63" s="233"/>
      <c r="H63" s="233"/>
      <c r="I63" s="233"/>
      <c r="J63" s="233"/>
      <c r="K63" s="233"/>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3"/>
      <c r="AP63" s="233"/>
      <c r="AQ63" s="233"/>
      <c r="AR63" s="233"/>
      <c r="AS63" s="233"/>
      <c r="AT63" s="233"/>
      <c r="AU63" s="233"/>
      <c r="AV63" s="233"/>
      <c r="AW63" s="233"/>
      <c r="AX63" s="233"/>
      <c r="AY63" s="233"/>
      <c r="AZ63" s="233"/>
      <c r="BA63" s="233"/>
      <c r="BB63" s="233"/>
      <c r="BC63" s="233"/>
      <c r="BD63" s="233"/>
      <c r="BE63" s="233"/>
      <c r="BF63" s="233"/>
      <c r="BG63" s="233"/>
      <c r="BH63" s="233"/>
      <c r="BI63" s="233"/>
      <c r="BJ63" s="233"/>
      <c r="BK63" s="233"/>
      <c r="BL63" s="233"/>
      <c r="BM63" s="233"/>
      <c r="BN63" s="233"/>
      <c r="BO63" s="233"/>
      <c r="BP63" s="233"/>
    </row>
    <row r="64" spans="1:68" x14ac:dyDescent="0.2">
      <c r="A64" s="233"/>
      <c r="B64" s="233"/>
      <c r="C64" s="233"/>
      <c r="D64" s="233"/>
      <c r="E64" s="233"/>
      <c r="F64" s="233"/>
      <c r="G64" s="233"/>
      <c r="H64" s="233"/>
      <c r="I64" s="233"/>
      <c r="J64" s="233"/>
      <c r="K64" s="233"/>
      <c r="L64" s="233"/>
      <c r="M64" s="233"/>
      <c r="N64" s="233"/>
      <c r="O64" s="233"/>
      <c r="P64" s="233"/>
      <c r="Q64" s="233"/>
      <c r="R64" s="233"/>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33"/>
      <c r="AR64" s="233"/>
      <c r="AS64" s="233"/>
      <c r="AT64" s="233"/>
      <c r="AU64" s="233"/>
      <c r="AV64" s="233"/>
      <c r="AW64" s="233"/>
      <c r="AX64" s="233"/>
      <c r="AY64" s="233"/>
      <c r="AZ64" s="233"/>
      <c r="BA64" s="233"/>
      <c r="BB64" s="233"/>
      <c r="BC64" s="233"/>
      <c r="BD64" s="233"/>
      <c r="BE64" s="233"/>
      <c r="BF64" s="233"/>
      <c r="BG64" s="233"/>
      <c r="BH64" s="233"/>
      <c r="BI64" s="233"/>
      <c r="BJ64" s="233"/>
      <c r="BK64" s="233"/>
      <c r="BL64" s="233"/>
      <c r="BM64" s="233"/>
      <c r="BN64" s="233"/>
      <c r="BO64" s="233"/>
      <c r="BP64" s="233"/>
    </row>
    <row r="65" spans="1:68" x14ac:dyDescent="0.2">
      <c r="A65" s="233"/>
      <c r="B65" s="233"/>
      <c r="C65" s="233"/>
      <c r="D65" s="233"/>
      <c r="E65" s="233"/>
      <c r="F65" s="233"/>
      <c r="G65" s="233"/>
      <c r="H65" s="233"/>
      <c r="I65" s="233"/>
      <c r="J65" s="233"/>
      <c r="K65" s="233"/>
      <c r="L65" s="233"/>
      <c r="M65" s="233"/>
      <c r="N65" s="233"/>
      <c r="O65" s="233"/>
      <c r="P65" s="233"/>
      <c r="Q65" s="233"/>
      <c r="R65" s="233"/>
      <c r="S65" s="233"/>
      <c r="T65" s="233"/>
      <c r="U65" s="233"/>
      <c r="V65" s="233"/>
      <c r="W65" s="233"/>
      <c r="X65" s="233"/>
      <c r="Y65" s="233"/>
      <c r="Z65" s="233"/>
      <c r="AA65" s="233"/>
      <c r="AB65" s="233"/>
      <c r="AC65" s="233"/>
      <c r="AD65" s="233"/>
      <c r="AE65" s="233"/>
      <c r="AF65" s="233"/>
      <c r="AG65" s="233"/>
      <c r="AH65" s="233"/>
      <c r="AI65" s="233"/>
      <c r="AJ65" s="233"/>
      <c r="AK65" s="233"/>
      <c r="AL65" s="233"/>
      <c r="AM65" s="233"/>
      <c r="AN65" s="233"/>
      <c r="AO65" s="233"/>
      <c r="AP65" s="233"/>
      <c r="AQ65" s="233"/>
      <c r="AR65" s="233"/>
      <c r="AS65" s="233"/>
      <c r="AT65" s="233"/>
      <c r="AU65" s="233"/>
      <c r="AV65" s="233"/>
      <c r="AW65" s="233"/>
      <c r="AX65" s="233"/>
      <c r="AY65" s="233"/>
      <c r="AZ65" s="233"/>
      <c r="BA65" s="233"/>
      <c r="BB65" s="233"/>
      <c r="BC65" s="233"/>
      <c r="BD65" s="233"/>
      <c r="BE65" s="233"/>
      <c r="BF65" s="233"/>
      <c r="BG65" s="233"/>
      <c r="BH65" s="233"/>
      <c r="BI65" s="233"/>
      <c r="BJ65" s="233"/>
      <c r="BK65" s="233"/>
      <c r="BL65" s="233"/>
      <c r="BM65" s="233"/>
      <c r="BN65" s="233"/>
      <c r="BO65" s="233"/>
      <c r="BP65" s="233"/>
    </row>
    <row r="66" spans="1:68" x14ac:dyDescent="0.2">
      <c r="A66" s="233"/>
      <c r="B66" s="233"/>
      <c r="C66" s="233"/>
      <c r="D66" s="233"/>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33"/>
      <c r="AR66" s="233"/>
      <c r="AS66" s="233"/>
      <c r="AT66" s="233"/>
      <c r="AU66" s="233"/>
      <c r="AV66" s="233"/>
      <c r="AW66" s="233"/>
      <c r="AX66" s="233"/>
      <c r="AY66" s="233"/>
      <c r="AZ66" s="233"/>
      <c r="BA66" s="233"/>
      <c r="BB66" s="233"/>
      <c r="BC66" s="233"/>
      <c r="BD66" s="233"/>
      <c r="BE66" s="233"/>
      <c r="BF66" s="233"/>
      <c r="BG66" s="233"/>
      <c r="BH66" s="233"/>
      <c r="BI66" s="233"/>
      <c r="BJ66" s="233"/>
      <c r="BK66" s="233"/>
      <c r="BL66" s="233"/>
      <c r="BM66" s="233"/>
      <c r="BN66" s="233"/>
      <c r="BO66" s="233"/>
      <c r="BP66" s="233"/>
    </row>
    <row r="67" spans="1:68" x14ac:dyDescent="0.2">
      <c r="A67" s="233"/>
      <c r="B67" s="233"/>
      <c r="C67" s="233"/>
      <c r="D67" s="233"/>
      <c r="E67" s="233"/>
      <c r="F67" s="233"/>
      <c r="G67" s="233"/>
      <c r="H67" s="233"/>
      <c r="I67" s="233"/>
      <c r="J67" s="233"/>
      <c r="K67" s="233"/>
      <c r="L67" s="233"/>
      <c r="M67" s="233"/>
      <c r="N67" s="233"/>
      <c r="O67" s="233"/>
      <c r="P67" s="233"/>
      <c r="Q67" s="233"/>
      <c r="R67" s="233"/>
      <c r="S67" s="233"/>
      <c r="T67" s="233"/>
      <c r="U67" s="233"/>
      <c r="V67" s="233"/>
      <c r="W67" s="233"/>
      <c r="X67" s="233"/>
      <c r="Y67" s="233"/>
      <c r="Z67" s="233"/>
      <c r="AA67" s="233"/>
      <c r="AB67" s="233"/>
      <c r="AC67" s="233"/>
      <c r="AD67" s="233"/>
      <c r="AE67" s="233"/>
      <c r="AF67" s="233"/>
      <c r="AG67" s="233"/>
      <c r="AH67" s="233"/>
      <c r="AI67" s="233"/>
      <c r="AJ67" s="233"/>
      <c r="AK67" s="233"/>
      <c r="AL67" s="233"/>
      <c r="AM67" s="233"/>
      <c r="AN67" s="233"/>
      <c r="AO67" s="233"/>
      <c r="AP67" s="233"/>
      <c r="AQ67" s="233"/>
      <c r="AR67" s="233"/>
      <c r="AS67" s="233"/>
      <c r="AT67" s="233"/>
      <c r="AU67" s="233"/>
      <c r="AV67" s="233"/>
      <c r="AW67" s="233"/>
      <c r="AX67" s="233"/>
      <c r="AY67" s="233"/>
      <c r="AZ67" s="233"/>
      <c r="BA67" s="233"/>
      <c r="BB67" s="233"/>
      <c r="BC67" s="233"/>
      <c r="BD67" s="233"/>
      <c r="BE67" s="233"/>
      <c r="BF67" s="233"/>
      <c r="BG67" s="233"/>
      <c r="BH67" s="233"/>
      <c r="BI67" s="233"/>
      <c r="BJ67" s="233"/>
      <c r="BK67" s="233"/>
      <c r="BL67" s="233"/>
      <c r="BM67" s="233"/>
      <c r="BN67" s="233"/>
      <c r="BO67" s="233"/>
      <c r="BP67" s="233"/>
    </row>
    <row r="68" spans="1:68" x14ac:dyDescent="0.2">
      <c r="A68" s="233"/>
      <c r="B68" s="233"/>
      <c r="C68" s="233"/>
      <c r="D68" s="233"/>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33"/>
      <c r="AR68" s="233"/>
      <c r="AS68" s="233"/>
      <c r="AT68" s="233"/>
      <c r="AU68" s="233"/>
      <c r="AV68" s="233"/>
      <c r="AW68" s="233"/>
      <c r="AX68" s="233"/>
      <c r="AY68" s="233"/>
      <c r="AZ68" s="233"/>
      <c r="BA68" s="233"/>
      <c r="BB68" s="233"/>
      <c r="BC68" s="233"/>
      <c r="BD68" s="233"/>
      <c r="BE68" s="233"/>
      <c r="BF68" s="233"/>
      <c r="BG68" s="233"/>
      <c r="BH68" s="233"/>
      <c r="BI68" s="233"/>
      <c r="BJ68" s="233"/>
      <c r="BK68" s="233"/>
      <c r="BL68" s="233"/>
      <c r="BM68" s="233"/>
      <c r="BN68" s="233"/>
      <c r="BO68" s="233"/>
      <c r="BP68" s="233"/>
    </row>
    <row r="69" spans="1:68" x14ac:dyDescent="0.2">
      <c r="A69" s="233"/>
      <c r="B69" s="233"/>
      <c r="C69" s="233"/>
      <c r="D69" s="233"/>
      <c r="E69" s="233"/>
      <c r="F69" s="233"/>
      <c r="G69" s="233"/>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c r="AI69" s="233"/>
      <c r="AJ69" s="233"/>
      <c r="AK69" s="233"/>
      <c r="AL69" s="233"/>
      <c r="AM69" s="233"/>
      <c r="AN69" s="233"/>
      <c r="AO69" s="233"/>
      <c r="AP69" s="233"/>
      <c r="AQ69" s="233"/>
      <c r="AR69" s="233"/>
      <c r="AS69" s="233"/>
      <c r="AT69" s="233"/>
      <c r="AU69" s="233"/>
      <c r="AV69" s="233"/>
      <c r="AW69" s="233"/>
      <c r="AX69" s="233"/>
      <c r="AY69" s="233"/>
      <c r="AZ69" s="233"/>
      <c r="BA69" s="233"/>
      <c r="BB69" s="233"/>
      <c r="BC69" s="233"/>
      <c r="BD69" s="233"/>
      <c r="BE69" s="233"/>
      <c r="BF69" s="233"/>
      <c r="BG69" s="233"/>
      <c r="BH69" s="233"/>
      <c r="BI69" s="233"/>
      <c r="BJ69" s="233"/>
      <c r="BK69" s="233"/>
      <c r="BL69" s="233"/>
      <c r="BM69" s="233"/>
      <c r="BN69" s="233"/>
      <c r="BO69" s="233"/>
      <c r="BP69" s="233"/>
    </row>
    <row r="70" spans="1:68" x14ac:dyDescent="0.2">
      <c r="A70" s="233"/>
      <c r="B70" s="233"/>
      <c r="C70" s="233"/>
      <c r="D70" s="233"/>
      <c r="E70" s="233"/>
      <c r="F70" s="233"/>
      <c r="G70" s="233"/>
      <c r="H70" s="233"/>
      <c r="I70" s="233"/>
      <c r="J70" s="233"/>
      <c r="K70" s="233"/>
      <c r="L70" s="233"/>
      <c r="M70" s="233"/>
      <c r="N70" s="233"/>
      <c r="O70" s="233"/>
      <c r="P70" s="233"/>
      <c r="Q70" s="233"/>
      <c r="R70" s="233"/>
      <c r="S70" s="233"/>
      <c r="T70" s="233"/>
      <c r="U70" s="233"/>
      <c r="V70" s="233"/>
      <c r="W70" s="233"/>
      <c r="X70" s="233"/>
      <c r="Y70" s="233"/>
      <c r="Z70" s="233"/>
      <c r="AA70" s="233"/>
      <c r="AB70" s="233"/>
      <c r="AC70" s="233"/>
      <c r="AD70" s="233"/>
      <c r="AE70" s="233"/>
      <c r="AF70" s="233"/>
      <c r="AG70" s="233"/>
      <c r="AH70" s="233"/>
      <c r="AI70" s="233"/>
      <c r="AJ70" s="233"/>
      <c r="AK70" s="233"/>
      <c r="AL70" s="233"/>
      <c r="AM70" s="233"/>
      <c r="AN70" s="233"/>
      <c r="AO70" s="233"/>
      <c r="AP70" s="233"/>
      <c r="AQ70" s="233"/>
      <c r="AR70" s="233"/>
      <c r="AS70" s="233"/>
      <c r="AT70" s="233"/>
      <c r="AU70" s="233"/>
      <c r="AV70" s="233"/>
      <c r="AW70" s="233"/>
      <c r="AX70" s="233"/>
      <c r="AY70" s="233"/>
      <c r="AZ70" s="233"/>
      <c r="BA70" s="233"/>
      <c r="BB70" s="233"/>
      <c r="BC70" s="233"/>
      <c r="BD70" s="233"/>
      <c r="BE70" s="233"/>
      <c r="BF70" s="233"/>
      <c r="BG70" s="233"/>
      <c r="BH70" s="233"/>
      <c r="BI70" s="233"/>
      <c r="BJ70" s="233"/>
      <c r="BK70" s="233"/>
      <c r="BL70" s="233"/>
      <c r="BM70" s="233"/>
      <c r="BN70" s="233"/>
      <c r="BO70" s="233"/>
      <c r="BP70" s="233"/>
    </row>
    <row r="71" spans="1:68" x14ac:dyDescent="0.2">
      <c r="A71" s="233"/>
      <c r="B71" s="233"/>
      <c r="C71" s="233"/>
      <c r="D71" s="233"/>
      <c r="E71" s="233"/>
      <c r="F71" s="233"/>
      <c r="G71" s="233"/>
      <c r="H71" s="233"/>
      <c r="I71" s="233"/>
      <c r="J71" s="233"/>
      <c r="K71" s="233"/>
      <c r="L71" s="233"/>
      <c r="M71" s="233"/>
      <c r="N71" s="233"/>
      <c r="O71" s="233"/>
      <c r="P71" s="233"/>
      <c r="Q71" s="233"/>
      <c r="R71" s="233"/>
      <c r="S71" s="233"/>
      <c r="T71" s="233"/>
      <c r="U71" s="233"/>
      <c r="V71" s="233"/>
      <c r="W71" s="233"/>
      <c r="X71" s="233"/>
      <c r="Y71" s="233"/>
      <c r="Z71" s="233"/>
      <c r="AA71" s="233"/>
      <c r="AB71" s="233"/>
      <c r="AC71" s="233"/>
      <c r="AD71" s="233"/>
      <c r="AE71" s="233"/>
      <c r="AF71" s="233"/>
      <c r="AG71" s="233"/>
      <c r="AH71" s="233"/>
      <c r="AI71" s="233"/>
      <c r="AJ71" s="233"/>
      <c r="AK71" s="233"/>
      <c r="AL71" s="233"/>
      <c r="AM71" s="233"/>
      <c r="AN71" s="233"/>
      <c r="AO71" s="233"/>
      <c r="AP71" s="233"/>
      <c r="AQ71" s="233"/>
      <c r="AR71" s="233"/>
      <c r="AS71" s="233"/>
      <c r="AT71" s="233"/>
      <c r="AU71" s="233"/>
      <c r="AV71" s="233"/>
      <c r="AW71" s="233"/>
      <c r="AX71" s="233"/>
      <c r="AY71" s="233"/>
      <c r="AZ71" s="233"/>
      <c r="BA71" s="233"/>
      <c r="BB71" s="233"/>
      <c r="BC71" s="233"/>
      <c r="BD71" s="233"/>
      <c r="BE71" s="233"/>
      <c r="BF71" s="233"/>
      <c r="BG71" s="233"/>
      <c r="BH71" s="233"/>
      <c r="BI71" s="233"/>
      <c r="BJ71" s="233"/>
      <c r="BK71" s="233"/>
      <c r="BL71" s="233"/>
      <c r="BM71" s="233"/>
      <c r="BN71" s="233"/>
      <c r="BO71" s="233"/>
      <c r="BP71" s="233"/>
    </row>
    <row r="72" spans="1:68" x14ac:dyDescent="0.2">
      <c r="A72" s="233"/>
      <c r="B72" s="233"/>
      <c r="C72" s="233"/>
      <c r="D72" s="233"/>
      <c r="E72" s="233"/>
      <c r="F72" s="233"/>
      <c r="G72" s="233"/>
      <c r="H72" s="233"/>
      <c r="I72" s="233"/>
      <c r="J72" s="233"/>
      <c r="K72" s="233"/>
      <c r="L72" s="233"/>
      <c r="M72" s="233"/>
      <c r="N72" s="233"/>
      <c r="O72" s="233"/>
      <c r="P72" s="233"/>
      <c r="Q72" s="233"/>
      <c r="R72" s="233"/>
      <c r="S72" s="233"/>
      <c r="T72" s="233"/>
      <c r="U72" s="233"/>
      <c r="V72" s="233"/>
      <c r="W72" s="233"/>
      <c r="X72" s="233"/>
      <c r="Y72" s="233"/>
      <c r="Z72" s="233"/>
      <c r="AA72" s="233"/>
      <c r="AB72" s="233"/>
      <c r="AC72" s="233"/>
      <c r="AD72" s="233"/>
      <c r="AE72" s="233"/>
      <c r="AF72" s="233"/>
      <c r="AG72" s="233"/>
      <c r="AH72" s="233"/>
      <c r="AI72" s="233"/>
      <c r="AJ72" s="233"/>
      <c r="AK72" s="233"/>
      <c r="AL72" s="233"/>
      <c r="AM72" s="233"/>
      <c r="AN72" s="233"/>
      <c r="AO72" s="233"/>
      <c r="AP72" s="233"/>
      <c r="AQ72" s="233"/>
      <c r="AR72" s="233"/>
      <c r="AS72" s="233"/>
      <c r="AT72" s="233"/>
      <c r="AU72" s="233"/>
      <c r="AV72" s="233"/>
      <c r="AW72" s="233"/>
      <c r="AX72" s="233"/>
      <c r="AY72" s="233"/>
      <c r="AZ72" s="233"/>
      <c r="BA72" s="233"/>
      <c r="BB72" s="233"/>
      <c r="BC72" s="233"/>
      <c r="BD72" s="233"/>
      <c r="BE72" s="233"/>
      <c r="BF72" s="233"/>
      <c r="BG72" s="233"/>
      <c r="BH72" s="233"/>
      <c r="BI72" s="233"/>
      <c r="BJ72" s="233"/>
      <c r="BK72" s="233"/>
      <c r="BL72" s="233"/>
      <c r="BM72" s="233"/>
      <c r="BN72" s="233"/>
      <c r="BO72" s="233"/>
      <c r="BP72" s="233"/>
    </row>
    <row r="73" spans="1:68" x14ac:dyDescent="0.2">
      <c r="A73" s="233"/>
      <c r="B73" s="233"/>
      <c r="C73" s="233"/>
      <c r="D73" s="233"/>
      <c r="E73" s="233"/>
      <c r="F73" s="233"/>
      <c r="G73" s="233"/>
      <c r="H73" s="233"/>
      <c r="I73" s="233"/>
      <c r="J73" s="233"/>
      <c r="K73" s="233"/>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233"/>
      <c r="AP73" s="233"/>
      <c r="AQ73" s="233"/>
      <c r="AR73" s="233"/>
      <c r="AS73" s="233"/>
      <c r="AT73" s="233"/>
      <c r="AU73" s="233"/>
      <c r="AV73" s="233"/>
      <c r="AW73" s="233"/>
      <c r="AX73" s="233"/>
      <c r="AY73" s="233"/>
      <c r="AZ73" s="233"/>
      <c r="BA73" s="233"/>
      <c r="BB73" s="233"/>
      <c r="BC73" s="233"/>
      <c r="BD73" s="233"/>
      <c r="BE73" s="233"/>
      <c r="BF73" s="233"/>
      <c r="BG73" s="233"/>
      <c r="BH73" s="233"/>
      <c r="BI73" s="233"/>
      <c r="BJ73" s="233"/>
      <c r="BK73" s="233"/>
      <c r="BL73" s="233"/>
      <c r="BM73" s="233"/>
      <c r="BN73" s="233"/>
      <c r="BO73" s="233"/>
      <c r="BP73" s="233"/>
    </row>
    <row r="74" spans="1:68" x14ac:dyDescent="0.2">
      <c r="A74" s="233"/>
      <c r="B74" s="233"/>
      <c r="C74" s="233"/>
      <c r="D74" s="233"/>
      <c r="E74" s="233"/>
      <c r="F74" s="233"/>
      <c r="G74" s="233"/>
      <c r="H74" s="233"/>
      <c r="I74" s="233"/>
      <c r="J74" s="233"/>
      <c r="K74" s="233"/>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233"/>
      <c r="AP74" s="233"/>
      <c r="AQ74" s="233"/>
      <c r="AR74" s="233"/>
      <c r="AS74" s="233"/>
      <c r="AT74" s="233"/>
      <c r="AU74" s="233"/>
      <c r="AV74" s="233"/>
      <c r="AW74" s="233"/>
      <c r="AX74" s="233"/>
      <c r="AY74" s="233"/>
      <c r="AZ74" s="233"/>
      <c r="BA74" s="233"/>
      <c r="BB74" s="233"/>
      <c r="BC74" s="233"/>
      <c r="BD74" s="233"/>
      <c r="BE74" s="233"/>
      <c r="BF74" s="233"/>
      <c r="BG74" s="233"/>
      <c r="BH74" s="233"/>
      <c r="BI74" s="233"/>
      <c r="BJ74" s="233"/>
      <c r="BK74" s="233"/>
      <c r="BL74" s="233"/>
      <c r="BM74" s="233"/>
      <c r="BN74" s="233"/>
      <c r="BO74" s="233"/>
      <c r="BP74" s="233"/>
    </row>
    <row r="75" spans="1:68" x14ac:dyDescent="0.2">
      <c r="A75" s="233"/>
      <c r="B75" s="233"/>
      <c r="C75" s="233"/>
      <c r="D75" s="233"/>
      <c r="E75" s="233"/>
      <c r="F75" s="233"/>
      <c r="G75" s="233"/>
      <c r="H75" s="233"/>
      <c r="I75" s="233"/>
      <c r="J75" s="233"/>
      <c r="K75" s="233"/>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233"/>
      <c r="AP75" s="233"/>
      <c r="AQ75" s="233"/>
      <c r="AR75" s="233"/>
      <c r="AS75" s="233"/>
      <c r="AT75" s="233"/>
      <c r="AU75" s="233"/>
      <c r="AV75" s="233"/>
      <c r="AW75" s="233"/>
      <c r="AX75" s="233"/>
      <c r="AY75" s="233"/>
      <c r="AZ75" s="233"/>
      <c r="BA75" s="233"/>
      <c r="BB75" s="233"/>
      <c r="BC75" s="233"/>
      <c r="BD75" s="233"/>
      <c r="BE75" s="233"/>
      <c r="BF75" s="233"/>
      <c r="BG75" s="233"/>
      <c r="BH75" s="233"/>
      <c r="BI75" s="233"/>
      <c r="BJ75" s="233"/>
      <c r="BK75" s="233"/>
      <c r="BL75" s="233"/>
      <c r="BM75" s="233"/>
      <c r="BN75" s="233"/>
      <c r="BO75" s="233"/>
      <c r="BP75" s="233"/>
    </row>
    <row r="76" spans="1:68" x14ac:dyDescent="0.2">
      <c r="A76" s="233"/>
      <c r="B76" s="233"/>
      <c r="C76" s="233"/>
      <c r="D76" s="233"/>
      <c r="E76" s="233"/>
      <c r="F76" s="233"/>
      <c r="G76" s="233"/>
      <c r="H76" s="233"/>
      <c r="I76" s="233"/>
      <c r="J76" s="233"/>
      <c r="K76" s="233"/>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233"/>
      <c r="AP76" s="233"/>
      <c r="AQ76" s="233"/>
      <c r="AR76" s="233"/>
      <c r="AS76" s="233"/>
      <c r="AT76" s="233"/>
      <c r="AU76" s="233"/>
      <c r="AV76" s="233"/>
      <c r="AW76" s="233"/>
      <c r="AX76" s="233"/>
      <c r="AY76" s="233"/>
      <c r="AZ76" s="233"/>
      <c r="BA76" s="233"/>
      <c r="BB76" s="233"/>
      <c r="BC76" s="233"/>
      <c r="BD76" s="233"/>
      <c r="BE76" s="233"/>
      <c r="BF76" s="233"/>
      <c r="BG76" s="233"/>
      <c r="BH76" s="233"/>
      <c r="BI76" s="233"/>
      <c r="BJ76" s="233"/>
      <c r="BK76" s="233"/>
      <c r="BL76" s="233"/>
      <c r="BM76" s="233"/>
      <c r="BN76" s="233"/>
      <c r="BO76" s="233"/>
      <c r="BP76" s="233"/>
    </row>
    <row r="77" spans="1:68" x14ac:dyDescent="0.2">
      <c r="A77" s="233"/>
      <c r="B77" s="233"/>
      <c r="C77" s="233"/>
      <c r="D77" s="233"/>
      <c r="E77" s="233"/>
      <c r="F77" s="233"/>
      <c r="G77" s="233"/>
      <c r="H77" s="233"/>
      <c r="I77" s="233"/>
      <c r="J77" s="233"/>
      <c r="K77" s="233"/>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233"/>
      <c r="AP77" s="233"/>
      <c r="AQ77" s="233"/>
      <c r="AR77" s="233"/>
      <c r="AS77" s="233"/>
      <c r="AT77" s="233"/>
      <c r="AU77" s="233"/>
      <c r="AV77" s="233"/>
      <c r="AW77" s="233"/>
      <c r="AX77" s="233"/>
      <c r="AY77" s="233"/>
      <c r="AZ77" s="233"/>
      <c r="BA77" s="233"/>
      <c r="BB77" s="233"/>
      <c r="BC77" s="233"/>
      <c r="BD77" s="233"/>
      <c r="BE77" s="233"/>
      <c r="BF77" s="233"/>
      <c r="BG77" s="233"/>
      <c r="BH77" s="233"/>
      <c r="BI77" s="233"/>
      <c r="BJ77" s="233"/>
      <c r="BK77" s="233"/>
      <c r="BL77" s="233"/>
      <c r="BM77" s="233"/>
      <c r="BN77" s="233"/>
      <c r="BO77" s="233"/>
      <c r="BP77" s="233"/>
    </row>
    <row r="78" spans="1:68" x14ac:dyDescent="0.2">
      <c r="A78" s="233"/>
      <c r="B78" s="233"/>
      <c r="C78" s="233"/>
      <c r="D78" s="233"/>
      <c r="E78" s="233"/>
      <c r="F78" s="233"/>
      <c r="G78" s="233"/>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233"/>
      <c r="AP78" s="233"/>
      <c r="AQ78" s="233"/>
      <c r="AR78" s="233"/>
      <c r="AS78" s="233"/>
      <c r="AT78" s="233"/>
      <c r="AU78" s="233"/>
      <c r="AV78" s="233"/>
      <c r="AW78" s="233"/>
      <c r="AX78" s="233"/>
      <c r="AY78" s="233"/>
      <c r="AZ78" s="233"/>
      <c r="BA78" s="233"/>
      <c r="BB78" s="233"/>
      <c r="BC78" s="233"/>
      <c r="BD78" s="233"/>
      <c r="BE78" s="233"/>
      <c r="BF78" s="233"/>
      <c r="BG78" s="233"/>
      <c r="BH78" s="233"/>
      <c r="BI78" s="233"/>
      <c r="BJ78" s="233"/>
      <c r="BK78" s="233"/>
      <c r="BL78" s="233"/>
      <c r="BM78" s="233"/>
      <c r="BN78" s="233"/>
      <c r="BO78" s="233"/>
      <c r="BP78" s="233"/>
    </row>
    <row r="79" spans="1:68" x14ac:dyDescent="0.2">
      <c r="A79" s="233"/>
      <c r="B79" s="233"/>
      <c r="C79" s="233"/>
      <c r="D79" s="233"/>
      <c r="E79" s="233"/>
      <c r="F79" s="233"/>
      <c r="G79" s="233"/>
      <c r="H79" s="233"/>
      <c r="I79" s="233"/>
      <c r="J79" s="233"/>
      <c r="K79" s="233"/>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233"/>
      <c r="AP79" s="233"/>
      <c r="AQ79" s="233"/>
      <c r="AR79" s="233"/>
      <c r="AS79" s="233"/>
      <c r="AT79" s="233"/>
      <c r="AU79" s="233"/>
      <c r="AV79" s="233"/>
      <c r="AW79" s="233"/>
      <c r="AX79" s="233"/>
      <c r="AY79" s="233"/>
      <c r="AZ79" s="233"/>
      <c r="BA79" s="233"/>
      <c r="BB79" s="233"/>
      <c r="BC79" s="233"/>
      <c r="BD79" s="233"/>
      <c r="BE79" s="233"/>
      <c r="BF79" s="233"/>
      <c r="BG79" s="233"/>
      <c r="BH79" s="233"/>
      <c r="BI79" s="233"/>
      <c r="BJ79" s="233"/>
      <c r="BK79" s="233"/>
      <c r="BL79" s="233"/>
      <c r="BM79" s="233"/>
      <c r="BN79" s="233"/>
      <c r="BO79" s="233"/>
      <c r="BP79" s="233"/>
    </row>
    <row r="80" spans="1:68" x14ac:dyDescent="0.2">
      <c r="A80" s="233"/>
      <c r="B80" s="233"/>
      <c r="C80" s="233"/>
      <c r="D80" s="233"/>
      <c r="E80" s="233"/>
      <c r="F80" s="233"/>
      <c r="G80" s="233"/>
      <c r="H80" s="233"/>
      <c r="I80" s="233"/>
      <c r="J80" s="233"/>
      <c r="K80" s="233"/>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233"/>
      <c r="AP80" s="233"/>
      <c r="AQ80" s="233"/>
      <c r="AR80" s="233"/>
      <c r="AS80" s="233"/>
      <c r="AT80" s="233"/>
      <c r="AU80" s="233"/>
      <c r="AV80" s="233"/>
      <c r="AW80" s="233"/>
      <c r="AX80" s="233"/>
      <c r="AY80" s="233"/>
      <c r="AZ80" s="233"/>
      <c r="BA80" s="233"/>
      <c r="BB80" s="233"/>
      <c r="BC80" s="233"/>
      <c r="BD80" s="233"/>
      <c r="BE80" s="233"/>
      <c r="BF80" s="233"/>
      <c r="BG80" s="233"/>
      <c r="BH80" s="233"/>
      <c r="BI80" s="233"/>
      <c r="BJ80" s="233"/>
      <c r="BK80" s="233"/>
      <c r="BL80" s="233"/>
      <c r="BM80" s="233"/>
      <c r="BN80" s="233"/>
      <c r="BO80" s="233"/>
      <c r="BP80" s="233"/>
    </row>
    <row r="81" spans="1:68" x14ac:dyDescent="0.2">
      <c r="A81" s="233"/>
      <c r="B81" s="233"/>
      <c r="C81" s="233"/>
      <c r="D81" s="233"/>
      <c r="E81" s="233"/>
      <c r="F81" s="233"/>
      <c r="G81" s="233"/>
      <c r="H81" s="233"/>
      <c r="I81" s="233"/>
      <c r="J81" s="233"/>
      <c r="K81" s="233"/>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233"/>
      <c r="AP81" s="233"/>
      <c r="AQ81" s="233"/>
      <c r="AR81" s="233"/>
      <c r="AS81" s="233"/>
      <c r="AT81" s="233"/>
      <c r="AU81" s="233"/>
      <c r="AV81" s="233"/>
      <c r="AW81" s="233"/>
      <c r="AX81" s="233"/>
      <c r="AY81" s="233"/>
      <c r="AZ81" s="233"/>
      <c r="BA81" s="233"/>
      <c r="BB81" s="233"/>
      <c r="BC81" s="233"/>
      <c r="BD81" s="233"/>
      <c r="BE81" s="233"/>
      <c r="BF81" s="233"/>
      <c r="BG81" s="233"/>
      <c r="BH81" s="233"/>
      <c r="BI81" s="233"/>
      <c r="BJ81" s="233"/>
      <c r="BK81" s="233"/>
      <c r="BL81" s="233"/>
      <c r="BM81" s="233"/>
      <c r="BN81" s="233"/>
      <c r="BO81" s="233"/>
      <c r="BP81" s="233"/>
    </row>
    <row r="82" spans="1:68" x14ac:dyDescent="0.2">
      <c r="A82" s="233"/>
      <c r="B82" s="233"/>
      <c r="C82" s="233"/>
      <c r="D82" s="233"/>
      <c r="E82" s="233"/>
      <c r="F82" s="233"/>
      <c r="G82" s="233"/>
      <c r="H82" s="233"/>
      <c r="I82" s="233"/>
      <c r="J82" s="233"/>
      <c r="K82" s="233"/>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233"/>
      <c r="AP82" s="233"/>
      <c r="AQ82" s="233"/>
      <c r="AR82" s="233"/>
      <c r="AS82" s="233"/>
      <c r="AT82" s="233"/>
      <c r="AU82" s="233"/>
      <c r="AV82" s="233"/>
      <c r="AW82" s="233"/>
      <c r="AX82" s="233"/>
      <c r="AY82" s="233"/>
      <c r="AZ82" s="233"/>
      <c r="BA82" s="233"/>
      <c r="BB82" s="233"/>
      <c r="BC82" s="233"/>
      <c r="BD82" s="233"/>
      <c r="BE82" s="233"/>
      <c r="BF82" s="233"/>
      <c r="BG82" s="233"/>
      <c r="BH82" s="233"/>
      <c r="BI82" s="233"/>
      <c r="BJ82" s="233"/>
      <c r="BK82" s="233"/>
      <c r="BL82" s="233"/>
      <c r="BM82" s="233"/>
      <c r="BN82" s="233"/>
      <c r="BO82" s="233"/>
      <c r="BP82" s="233"/>
    </row>
    <row r="83" spans="1:68" x14ac:dyDescent="0.2">
      <c r="A83" s="233"/>
      <c r="B83" s="233"/>
      <c r="C83" s="233"/>
      <c r="D83" s="233"/>
      <c r="E83" s="233"/>
      <c r="F83" s="233"/>
      <c r="G83" s="233"/>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233"/>
      <c r="AP83" s="233"/>
      <c r="AQ83" s="233"/>
      <c r="AR83" s="233"/>
      <c r="AS83" s="233"/>
      <c r="AT83" s="233"/>
      <c r="AU83" s="233"/>
      <c r="AV83" s="233"/>
      <c r="AW83" s="233"/>
      <c r="AX83" s="233"/>
      <c r="AY83" s="233"/>
      <c r="AZ83" s="233"/>
      <c r="BA83" s="233"/>
      <c r="BB83" s="233"/>
      <c r="BC83" s="233"/>
      <c r="BD83" s="233"/>
      <c r="BE83" s="233"/>
      <c r="BF83" s="233"/>
      <c r="BG83" s="233"/>
      <c r="BH83" s="233"/>
      <c r="BI83" s="233"/>
      <c r="BJ83" s="233"/>
      <c r="BK83" s="233"/>
      <c r="BL83" s="233"/>
      <c r="BM83" s="233"/>
      <c r="BN83" s="233"/>
      <c r="BO83" s="233"/>
      <c r="BP83" s="233"/>
    </row>
    <row r="84" spans="1:68" x14ac:dyDescent="0.2">
      <c r="A84" s="233"/>
      <c r="B84" s="233"/>
      <c r="C84" s="233"/>
      <c r="D84" s="233"/>
      <c r="E84" s="233"/>
      <c r="F84" s="233"/>
      <c r="G84" s="233"/>
      <c r="H84" s="233"/>
      <c r="I84" s="233"/>
      <c r="J84" s="233"/>
      <c r="K84" s="233"/>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233"/>
      <c r="AP84" s="233"/>
      <c r="AQ84" s="233"/>
      <c r="AR84" s="233"/>
      <c r="AS84" s="233"/>
      <c r="AT84" s="233"/>
      <c r="AU84" s="233"/>
      <c r="AV84" s="233"/>
      <c r="AW84" s="233"/>
      <c r="AX84" s="233"/>
      <c r="AY84" s="233"/>
      <c r="AZ84" s="233"/>
      <c r="BA84" s="233"/>
      <c r="BB84" s="233"/>
      <c r="BC84" s="233"/>
      <c r="BD84" s="233"/>
      <c r="BE84" s="233"/>
      <c r="BF84" s="233"/>
      <c r="BG84" s="233"/>
      <c r="BH84" s="233"/>
      <c r="BI84" s="233"/>
      <c r="BJ84" s="233"/>
      <c r="BK84" s="233"/>
      <c r="BL84" s="233"/>
      <c r="BM84" s="233"/>
      <c r="BN84" s="233"/>
      <c r="BO84" s="233"/>
      <c r="BP84" s="233"/>
    </row>
    <row r="85" spans="1:68" x14ac:dyDescent="0.2">
      <c r="A85" s="233"/>
      <c r="B85" s="233"/>
      <c r="C85" s="233"/>
      <c r="D85" s="233"/>
      <c r="E85" s="233"/>
      <c r="F85" s="233"/>
      <c r="G85" s="233"/>
      <c r="H85" s="233"/>
      <c r="I85" s="233"/>
      <c r="J85" s="233"/>
      <c r="K85" s="233"/>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233"/>
      <c r="AP85" s="233"/>
      <c r="AQ85" s="233"/>
      <c r="AR85" s="233"/>
      <c r="AS85" s="233"/>
      <c r="AT85" s="233"/>
      <c r="AU85" s="233"/>
      <c r="AV85" s="233"/>
      <c r="AW85" s="233"/>
      <c r="AX85" s="233"/>
      <c r="AY85" s="233"/>
      <c r="AZ85" s="233"/>
      <c r="BA85" s="233"/>
      <c r="BB85" s="233"/>
      <c r="BC85" s="233"/>
      <c r="BD85" s="233"/>
      <c r="BE85" s="233"/>
      <c r="BF85" s="233"/>
      <c r="BG85" s="233"/>
      <c r="BH85" s="233"/>
      <c r="BI85" s="233"/>
      <c r="BJ85" s="233"/>
      <c r="BK85" s="233"/>
      <c r="BL85" s="233"/>
      <c r="BM85" s="233"/>
      <c r="BN85" s="233"/>
      <c r="BO85" s="233"/>
      <c r="BP85" s="233"/>
    </row>
    <row r="86" spans="1:68" x14ac:dyDescent="0.2">
      <c r="A86" s="233"/>
      <c r="B86" s="233"/>
      <c r="C86" s="233"/>
      <c r="D86" s="233"/>
      <c r="E86" s="233"/>
      <c r="F86" s="233"/>
      <c r="G86" s="233"/>
      <c r="H86" s="233"/>
      <c r="I86" s="233"/>
      <c r="J86" s="233"/>
      <c r="K86" s="233"/>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233"/>
      <c r="AP86" s="233"/>
      <c r="AQ86" s="233"/>
      <c r="AR86" s="233"/>
      <c r="AS86" s="233"/>
      <c r="AT86" s="233"/>
      <c r="AU86" s="233"/>
      <c r="AV86" s="233"/>
      <c r="AW86" s="233"/>
      <c r="AX86" s="233"/>
      <c r="AY86" s="233"/>
      <c r="AZ86" s="233"/>
      <c r="BA86" s="233"/>
      <c r="BB86" s="233"/>
      <c r="BC86" s="233"/>
      <c r="BD86" s="233"/>
      <c r="BE86" s="233"/>
      <c r="BF86" s="233"/>
      <c r="BG86" s="233"/>
      <c r="BH86" s="233"/>
      <c r="BI86" s="233"/>
      <c r="BJ86" s="233"/>
      <c r="BK86" s="233"/>
      <c r="BL86" s="233"/>
      <c r="BM86" s="233"/>
      <c r="BN86" s="233"/>
      <c r="BO86" s="233"/>
      <c r="BP86" s="233"/>
    </row>
    <row r="87" spans="1:68" x14ac:dyDescent="0.2">
      <c r="A87" s="233"/>
      <c r="B87" s="233"/>
      <c r="C87" s="233"/>
      <c r="D87" s="233"/>
      <c r="E87" s="233"/>
      <c r="F87" s="233"/>
      <c r="G87" s="233"/>
      <c r="H87" s="233"/>
      <c r="I87" s="233"/>
      <c r="J87" s="233"/>
      <c r="K87" s="233"/>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233"/>
      <c r="AP87" s="233"/>
      <c r="AQ87" s="233"/>
      <c r="AR87" s="233"/>
      <c r="AS87" s="233"/>
      <c r="AT87" s="233"/>
      <c r="AU87" s="233"/>
      <c r="AV87" s="233"/>
      <c r="AW87" s="233"/>
      <c r="AX87" s="233"/>
      <c r="AY87" s="233"/>
      <c r="AZ87" s="233"/>
      <c r="BA87" s="233"/>
      <c r="BB87" s="233"/>
      <c r="BC87" s="233"/>
      <c r="BD87" s="233"/>
      <c r="BE87" s="233"/>
      <c r="BF87" s="233"/>
      <c r="BG87" s="233"/>
      <c r="BH87" s="233"/>
      <c r="BI87" s="233"/>
      <c r="BJ87" s="233"/>
      <c r="BK87" s="233"/>
      <c r="BL87" s="233"/>
      <c r="BM87" s="233"/>
      <c r="BN87" s="233"/>
      <c r="BO87" s="233"/>
      <c r="BP87" s="233"/>
    </row>
    <row r="88" spans="1:68" x14ac:dyDescent="0.2">
      <c r="A88" s="233"/>
      <c r="B88" s="233"/>
      <c r="C88" s="233"/>
      <c r="D88" s="233"/>
      <c r="E88" s="233"/>
      <c r="F88" s="233"/>
      <c r="G88" s="233"/>
      <c r="H88" s="233"/>
      <c r="I88" s="233"/>
      <c r="J88" s="233"/>
      <c r="K88" s="233"/>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33"/>
      <c r="AL88" s="233"/>
      <c r="AM88" s="233"/>
      <c r="AN88" s="233"/>
      <c r="AO88" s="233"/>
      <c r="AP88" s="233"/>
      <c r="AQ88" s="233"/>
      <c r="AR88" s="233"/>
      <c r="AS88" s="233"/>
      <c r="AT88" s="233"/>
      <c r="AU88" s="233"/>
      <c r="AV88" s="233"/>
      <c r="AW88" s="233"/>
      <c r="AX88" s="233"/>
      <c r="AY88" s="233"/>
      <c r="AZ88" s="233"/>
      <c r="BA88" s="233"/>
      <c r="BB88" s="233"/>
      <c r="BC88" s="233"/>
      <c r="BD88" s="233"/>
      <c r="BE88" s="233"/>
      <c r="BF88" s="233"/>
      <c r="BG88" s="233"/>
      <c r="BH88" s="233"/>
      <c r="BI88" s="233"/>
      <c r="BJ88" s="233"/>
      <c r="BK88" s="233"/>
      <c r="BL88" s="233"/>
      <c r="BM88" s="233"/>
      <c r="BN88" s="233"/>
      <c r="BO88" s="233"/>
      <c r="BP88" s="233"/>
    </row>
    <row r="89" spans="1:68" x14ac:dyDescent="0.2">
      <c r="A89" s="233"/>
      <c r="B89" s="233"/>
      <c r="C89" s="233"/>
      <c r="D89" s="233"/>
      <c r="E89" s="233"/>
      <c r="F89" s="233"/>
      <c r="G89" s="233"/>
      <c r="H89" s="233"/>
      <c r="I89" s="233"/>
      <c r="J89" s="233"/>
      <c r="K89" s="233"/>
      <c r="L89" s="233"/>
      <c r="M89" s="233"/>
      <c r="N89" s="233"/>
      <c r="O89" s="233"/>
      <c r="P89" s="233"/>
      <c r="Q89" s="233"/>
      <c r="R89" s="233"/>
      <c r="S89" s="233"/>
      <c r="T89" s="233"/>
      <c r="U89" s="233"/>
      <c r="V89" s="233"/>
      <c r="W89" s="233"/>
      <c r="X89" s="233"/>
      <c r="Y89" s="233"/>
      <c r="Z89" s="233"/>
      <c r="AA89" s="233"/>
      <c r="AB89" s="233"/>
      <c r="AC89" s="233"/>
      <c r="AD89" s="233"/>
      <c r="AE89" s="233"/>
      <c r="AF89" s="233"/>
      <c r="AG89" s="233"/>
      <c r="AH89" s="233"/>
      <c r="AI89" s="233"/>
      <c r="AJ89" s="233"/>
      <c r="AK89" s="233"/>
      <c r="AL89" s="233"/>
      <c r="AM89" s="233"/>
      <c r="AN89" s="233"/>
      <c r="AO89" s="233"/>
      <c r="AP89" s="233"/>
      <c r="AQ89" s="233"/>
      <c r="AR89" s="233"/>
      <c r="AS89" s="233"/>
      <c r="AT89" s="233"/>
      <c r="AU89" s="233"/>
      <c r="AV89" s="233"/>
      <c r="AW89" s="233"/>
      <c r="AX89" s="233"/>
      <c r="AY89" s="233"/>
      <c r="AZ89" s="233"/>
      <c r="BA89" s="233"/>
      <c r="BB89" s="233"/>
      <c r="BC89" s="233"/>
      <c r="BD89" s="233"/>
      <c r="BE89" s="233"/>
      <c r="BF89" s="233"/>
      <c r="BG89" s="233"/>
      <c r="BH89" s="233"/>
      <c r="BI89" s="233"/>
      <c r="BJ89" s="233"/>
      <c r="BK89" s="233"/>
      <c r="BL89" s="233"/>
      <c r="BM89" s="233"/>
      <c r="BN89" s="233"/>
      <c r="BO89" s="233"/>
      <c r="BP89" s="233"/>
    </row>
    <row r="90" spans="1:68" x14ac:dyDescent="0.2">
      <c r="A90" s="233"/>
      <c r="B90" s="233"/>
      <c r="C90" s="233"/>
      <c r="D90" s="233"/>
      <c r="E90" s="233"/>
      <c r="F90" s="233"/>
      <c r="G90" s="233"/>
      <c r="H90" s="233"/>
      <c r="I90" s="233"/>
      <c r="J90" s="233"/>
      <c r="K90" s="233"/>
      <c r="L90" s="233"/>
      <c r="M90" s="233"/>
      <c r="N90" s="233"/>
      <c r="O90" s="233"/>
      <c r="P90" s="233"/>
      <c r="Q90" s="233"/>
      <c r="R90" s="233"/>
      <c r="S90" s="233"/>
      <c r="T90" s="233"/>
      <c r="U90" s="233"/>
      <c r="V90" s="233"/>
      <c r="W90" s="233"/>
      <c r="X90" s="233"/>
      <c r="Y90" s="233"/>
      <c r="Z90" s="233"/>
      <c r="AA90" s="233"/>
      <c r="AB90" s="233"/>
      <c r="AC90" s="233"/>
      <c r="AD90" s="233"/>
      <c r="AE90" s="233"/>
      <c r="AF90" s="233"/>
      <c r="AG90" s="233"/>
      <c r="AH90" s="233"/>
      <c r="AI90" s="233"/>
      <c r="AJ90" s="233"/>
      <c r="AK90" s="233"/>
      <c r="AL90" s="233"/>
      <c r="AM90" s="233"/>
      <c r="AN90" s="233"/>
      <c r="AO90" s="233"/>
      <c r="AP90" s="233"/>
      <c r="AQ90" s="233"/>
      <c r="AR90" s="233"/>
      <c r="AS90" s="233"/>
      <c r="AT90" s="233"/>
      <c r="AU90" s="233"/>
      <c r="AV90" s="233"/>
      <c r="AW90" s="233"/>
      <c r="AX90" s="233"/>
      <c r="AY90" s="233"/>
      <c r="AZ90" s="233"/>
      <c r="BA90" s="233"/>
      <c r="BB90" s="233"/>
      <c r="BC90" s="233"/>
      <c r="BD90" s="233"/>
      <c r="BE90" s="233"/>
      <c r="BF90" s="233"/>
      <c r="BG90" s="233"/>
      <c r="BH90" s="233"/>
      <c r="BI90" s="233"/>
      <c r="BJ90" s="233"/>
      <c r="BK90" s="233"/>
      <c r="BL90" s="233"/>
      <c r="BM90" s="233"/>
      <c r="BN90" s="233"/>
      <c r="BO90" s="233"/>
      <c r="BP90" s="233"/>
    </row>
    <row r="91" spans="1:68" x14ac:dyDescent="0.2">
      <c r="A91" s="233"/>
      <c r="B91" s="233"/>
      <c r="C91" s="233"/>
      <c r="D91" s="233"/>
      <c r="E91" s="233"/>
      <c r="F91" s="233"/>
      <c r="G91" s="233"/>
      <c r="H91" s="233"/>
      <c r="I91" s="233"/>
      <c r="J91" s="233"/>
      <c r="K91" s="233"/>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233"/>
      <c r="AJ91" s="233"/>
      <c r="AK91" s="233"/>
      <c r="AL91" s="233"/>
      <c r="AM91" s="233"/>
      <c r="AN91" s="233"/>
      <c r="AO91" s="233"/>
      <c r="AP91" s="233"/>
      <c r="AQ91" s="233"/>
      <c r="AR91" s="233"/>
      <c r="AS91" s="233"/>
      <c r="AT91" s="233"/>
      <c r="AU91" s="233"/>
      <c r="AV91" s="233"/>
      <c r="AW91" s="233"/>
      <c r="AX91" s="233"/>
      <c r="AY91" s="233"/>
      <c r="AZ91" s="233"/>
      <c r="BA91" s="233"/>
      <c r="BB91" s="233"/>
      <c r="BC91" s="233"/>
      <c r="BD91" s="233"/>
      <c r="BE91" s="233"/>
      <c r="BF91" s="233"/>
      <c r="BG91" s="233"/>
      <c r="BH91" s="233"/>
      <c r="BI91" s="233"/>
      <c r="BJ91" s="233"/>
      <c r="BK91" s="233"/>
      <c r="BL91" s="233"/>
      <c r="BM91" s="233"/>
      <c r="BN91" s="233"/>
      <c r="BO91" s="233"/>
      <c r="BP91" s="233"/>
    </row>
    <row r="92" spans="1:68" x14ac:dyDescent="0.2">
      <c r="A92" s="233"/>
      <c r="B92" s="233"/>
      <c r="C92" s="233"/>
      <c r="D92" s="233"/>
      <c r="E92" s="233"/>
      <c r="F92" s="233"/>
      <c r="G92" s="233"/>
      <c r="H92" s="233"/>
      <c r="I92" s="233"/>
      <c r="J92" s="233"/>
      <c r="K92" s="233"/>
      <c r="L92" s="233"/>
      <c r="M92" s="233"/>
      <c r="N92" s="233"/>
      <c r="O92" s="233"/>
      <c r="P92" s="233"/>
      <c r="Q92" s="233"/>
      <c r="R92" s="233"/>
      <c r="S92" s="233"/>
      <c r="T92" s="233"/>
      <c r="U92" s="233"/>
      <c r="V92" s="233"/>
      <c r="W92" s="233"/>
      <c r="X92" s="233"/>
      <c r="Y92" s="233"/>
      <c r="Z92" s="233"/>
      <c r="AA92" s="233"/>
      <c r="AB92" s="233"/>
      <c r="AC92" s="233"/>
      <c r="AD92" s="233"/>
      <c r="AE92" s="233"/>
      <c r="AF92" s="233"/>
      <c r="AG92" s="233"/>
      <c r="AH92" s="233"/>
      <c r="AI92" s="233"/>
      <c r="AJ92" s="233"/>
      <c r="AK92" s="233"/>
      <c r="AL92" s="233"/>
      <c r="AM92" s="233"/>
      <c r="AN92" s="233"/>
      <c r="AO92" s="233"/>
      <c r="AP92" s="233"/>
      <c r="AQ92" s="233"/>
      <c r="AR92" s="233"/>
      <c r="AS92" s="233"/>
      <c r="AT92" s="233"/>
      <c r="AU92" s="233"/>
      <c r="AV92" s="233"/>
      <c r="AW92" s="233"/>
      <c r="AX92" s="233"/>
      <c r="AY92" s="233"/>
      <c r="AZ92" s="233"/>
      <c r="BA92" s="233"/>
      <c r="BB92" s="233"/>
      <c r="BC92" s="233"/>
      <c r="BD92" s="233"/>
      <c r="BE92" s="233"/>
      <c r="BF92" s="233"/>
      <c r="BG92" s="233"/>
      <c r="BH92" s="233"/>
      <c r="BI92" s="233"/>
      <c r="BJ92" s="233"/>
      <c r="BK92" s="233"/>
      <c r="BL92" s="233"/>
      <c r="BM92" s="233"/>
      <c r="BN92" s="233"/>
      <c r="BO92" s="233"/>
      <c r="BP92" s="233"/>
    </row>
    <row r="93" spans="1:68" x14ac:dyDescent="0.2">
      <c r="A93" s="233"/>
      <c r="B93" s="233"/>
      <c r="C93" s="233"/>
      <c r="D93" s="233"/>
      <c r="E93" s="233"/>
      <c r="F93" s="233"/>
      <c r="G93" s="233"/>
      <c r="H93" s="233"/>
      <c r="I93" s="233"/>
      <c r="J93" s="233"/>
      <c r="K93" s="233"/>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33"/>
      <c r="AK93" s="233"/>
      <c r="AL93" s="233"/>
      <c r="AM93" s="233"/>
      <c r="AN93" s="233"/>
      <c r="AO93" s="233"/>
      <c r="AP93" s="233"/>
      <c r="AQ93" s="233"/>
      <c r="AR93" s="233"/>
      <c r="AS93" s="233"/>
      <c r="AT93" s="233"/>
      <c r="AU93" s="233"/>
      <c r="AV93" s="233"/>
      <c r="AW93" s="233"/>
      <c r="AX93" s="233"/>
      <c r="AY93" s="233"/>
      <c r="AZ93" s="233"/>
      <c r="BA93" s="233"/>
      <c r="BB93" s="233"/>
      <c r="BC93" s="233"/>
      <c r="BD93" s="233"/>
      <c r="BE93" s="233"/>
      <c r="BF93" s="233"/>
      <c r="BG93" s="233"/>
      <c r="BH93" s="233"/>
      <c r="BI93" s="233"/>
      <c r="BJ93" s="233"/>
      <c r="BK93" s="233"/>
      <c r="BL93" s="233"/>
      <c r="BM93" s="233"/>
      <c r="BN93" s="233"/>
      <c r="BO93" s="233"/>
      <c r="BP93" s="233"/>
    </row>
    <row r="94" spans="1:68" x14ac:dyDescent="0.2">
      <c r="A94" s="233"/>
      <c r="B94" s="233"/>
      <c r="C94" s="233"/>
      <c r="D94" s="233"/>
      <c r="E94" s="233"/>
      <c r="F94" s="233"/>
      <c r="G94" s="233"/>
      <c r="H94" s="233"/>
      <c r="I94" s="233"/>
      <c r="J94" s="233"/>
      <c r="K94" s="233"/>
      <c r="L94" s="233"/>
      <c r="M94" s="233"/>
      <c r="N94" s="233"/>
      <c r="O94" s="233"/>
      <c r="P94" s="233"/>
      <c r="Q94" s="233"/>
      <c r="R94" s="233"/>
      <c r="S94" s="233"/>
      <c r="T94" s="233"/>
      <c r="U94" s="233"/>
      <c r="V94" s="233"/>
      <c r="W94" s="233"/>
      <c r="X94" s="233"/>
      <c r="Y94" s="233"/>
      <c r="Z94" s="233"/>
      <c r="AA94" s="233"/>
      <c r="AB94" s="233"/>
      <c r="AC94" s="233"/>
      <c r="AD94" s="233"/>
      <c r="AE94" s="233"/>
      <c r="AF94" s="233"/>
      <c r="AG94" s="233"/>
      <c r="AH94" s="233"/>
      <c r="AI94" s="233"/>
      <c r="AJ94" s="233"/>
      <c r="AK94" s="233"/>
      <c r="AL94" s="233"/>
      <c r="AM94" s="233"/>
      <c r="AN94" s="233"/>
      <c r="AO94" s="233"/>
      <c r="AP94" s="233"/>
      <c r="AQ94" s="233"/>
      <c r="AR94" s="233"/>
      <c r="AS94" s="233"/>
      <c r="AT94" s="233"/>
      <c r="AU94" s="233"/>
      <c r="AV94" s="233"/>
      <c r="AW94" s="233"/>
      <c r="AX94" s="233"/>
      <c r="AY94" s="233"/>
      <c r="AZ94" s="233"/>
      <c r="BA94" s="233"/>
      <c r="BB94" s="233"/>
      <c r="BC94" s="233"/>
      <c r="BD94" s="233"/>
      <c r="BE94" s="233"/>
      <c r="BF94" s="233"/>
      <c r="BG94" s="233"/>
      <c r="BH94" s="233"/>
      <c r="BI94" s="233"/>
      <c r="BJ94" s="233"/>
      <c r="BK94" s="233"/>
      <c r="BL94" s="233"/>
      <c r="BM94" s="233"/>
      <c r="BN94" s="233"/>
      <c r="BO94" s="233"/>
      <c r="BP94" s="233"/>
    </row>
    <row r="95" spans="1:68" x14ac:dyDescent="0.2">
      <c r="A95" s="233"/>
      <c r="B95" s="233"/>
      <c r="C95" s="233"/>
      <c r="D95" s="233"/>
      <c r="E95" s="233"/>
      <c r="F95" s="233"/>
      <c r="G95" s="233"/>
      <c r="H95" s="233"/>
      <c r="I95" s="233"/>
      <c r="J95" s="233"/>
      <c r="K95" s="233"/>
      <c r="L95" s="233"/>
      <c r="M95" s="233"/>
      <c r="N95" s="233"/>
      <c r="O95" s="233"/>
      <c r="P95" s="233"/>
      <c r="Q95" s="233"/>
      <c r="R95" s="233"/>
      <c r="S95" s="233"/>
      <c r="T95" s="233"/>
      <c r="U95" s="233"/>
      <c r="V95" s="233"/>
      <c r="W95" s="233"/>
      <c r="X95" s="233"/>
      <c r="Y95" s="233"/>
      <c r="Z95" s="233"/>
      <c r="AA95" s="233"/>
      <c r="AB95" s="233"/>
      <c r="AC95" s="233"/>
      <c r="AD95" s="233"/>
      <c r="AE95" s="233"/>
      <c r="AF95" s="233"/>
      <c r="AG95" s="233"/>
      <c r="AH95" s="233"/>
      <c r="AI95" s="233"/>
      <c r="AJ95" s="233"/>
      <c r="AK95" s="233"/>
      <c r="AL95" s="233"/>
      <c r="AM95" s="233"/>
      <c r="AN95" s="233"/>
      <c r="AO95" s="233"/>
      <c r="AP95" s="233"/>
      <c r="AQ95" s="233"/>
      <c r="AR95" s="233"/>
      <c r="AS95" s="233"/>
      <c r="AT95" s="233"/>
      <c r="AU95" s="233"/>
      <c r="AV95" s="233"/>
      <c r="AW95" s="233"/>
      <c r="AX95" s="233"/>
      <c r="AY95" s="233"/>
      <c r="AZ95" s="233"/>
      <c r="BA95" s="233"/>
      <c r="BB95" s="233"/>
      <c r="BC95" s="233"/>
      <c r="BD95" s="233"/>
      <c r="BE95" s="233"/>
      <c r="BF95" s="233"/>
      <c r="BG95" s="233"/>
      <c r="BH95" s="233"/>
      <c r="BI95" s="233"/>
      <c r="BJ95" s="233"/>
      <c r="BK95" s="233"/>
      <c r="BL95" s="233"/>
      <c r="BM95" s="233"/>
      <c r="BN95" s="233"/>
      <c r="BO95" s="233"/>
      <c r="BP95" s="233"/>
    </row>
    <row r="96" spans="1:68" x14ac:dyDescent="0.2">
      <c r="A96" s="233"/>
      <c r="B96" s="233"/>
      <c r="C96" s="233"/>
      <c r="D96" s="233"/>
      <c r="E96" s="233"/>
      <c r="F96" s="233"/>
      <c r="G96" s="233"/>
      <c r="H96" s="233"/>
      <c r="I96" s="233"/>
      <c r="J96" s="233"/>
      <c r="K96" s="233"/>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233"/>
      <c r="AP96" s="233"/>
      <c r="AQ96" s="233"/>
      <c r="AR96" s="233"/>
      <c r="AS96" s="233"/>
      <c r="AT96" s="233"/>
      <c r="AU96" s="233"/>
      <c r="AV96" s="233"/>
      <c r="AW96" s="233"/>
      <c r="AX96" s="233"/>
      <c r="AY96" s="233"/>
      <c r="AZ96" s="233"/>
      <c r="BA96" s="233"/>
      <c r="BB96" s="233"/>
      <c r="BC96" s="233"/>
      <c r="BD96" s="233"/>
      <c r="BE96" s="233"/>
      <c r="BF96" s="233"/>
      <c r="BG96" s="233"/>
      <c r="BH96" s="233"/>
      <c r="BI96" s="233"/>
      <c r="BJ96" s="233"/>
      <c r="BK96" s="233"/>
      <c r="BL96" s="233"/>
      <c r="BM96" s="233"/>
      <c r="BN96" s="233"/>
      <c r="BO96" s="233"/>
      <c r="BP96" s="233"/>
    </row>
    <row r="97" spans="1:68" x14ac:dyDescent="0.2">
      <c r="A97" s="233"/>
      <c r="B97" s="233"/>
      <c r="C97" s="233"/>
      <c r="D97" s="233"/>
      <c r="E97" s="233"/>
      <c r="F97" s="233"/>
      <c r="G97" s="233"/>
      <c r="H97" s="233"/>
      <c r="I97" s="233"/>
      <c r="J97" s="233"/>
      <c r="K97" s="233"/>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233"/>
      <c r="AP97" s="233"/>
      <c r="AQ97" s="233"/>
      <c r="AR97" s="233"/>
      <c r="AS97" s="233"/>
      <c r="AT97" s="233"/>
      <c r="AU97" s="233"/>
      <c r="AV97" s="233"/>
      <c r="AW97" s="233"/>
      <c r="AX97" s="233"/>
      <c r="AY97" s="233"/>
      <c r="AZ97" s="233"/>
      <c r="BA97" s="233"/>
      <c r="BB97" s="233"/>
      <c r="BC97" s="233"/>
      <c r="BD97" s="233"/>
      <c r="BE97" s="233"/>
      <c r="BF97" s="233"/>
      <c r="BG97" s="233"/>
      <c r="BH97" s="233"/>
      <c r="BI97" s="233"/>
      <c r="BJ97" s="233"/>
      <c r="BK97" s="233"/>
      <c r="BL97" s="233"/>
      <c r="BM97" s="233"/>
      <c r="BN97" s="233"/>
      <c r="BO97" s="233"/>
      <c r="BP97" s="233"/>
    </row>
    <row r="98" spans="1:68" x14ac:dyDescent="0.2">
      <c r="A98" s="233"/>
      <c r="B98" s="233"/>
      <c r="C98" s="233"/>
      <c r="D98" s="233"/>
      <c r="E98" s="233"/>
      <c r="F98" s="233"/>
      <c r="G98" s="233"/>
      <c r="H98" s="233"/>
      <c r="I98" s="233"/>
      <c r="J98" s="233"/>
      <c r="K98" s="233"/>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233"/>
      <c r="AP98" s="233"/>
      <c r="AQ98" s="233"/>
      <c r="AR98" s="233"/>
      <c r="AS98" s="233"/>
      <c r="AT98" s="233"/>
      <c r="AU98" s="233"/>
      <c r="AV98" s="233"/>
      <c r="AW98" s="233"/>
      <c r="AX98" s="233"/>
      <c r="AY98" s="233"/>
      <c r="AZ98" s="233"/>
      <c r="BA98" s="233"/>
      <c r="BB98" s="233"/>
      <c r="BC98" s="233"/>
      <c r="BD98" s="233"/>
      <c r="BE98" s="233"/>
      <c r="BF98" s="233"/>
      <c r="BG98" s="233"/>
      <c r="BH98" s="233"/>
      <c r="BI98" s="233"/>
      <c r="BJ98" s="233"/>
      <c r="BK98" s="233"/>
      <c r="BL98" s="233"/>
      <c r="BM98" s="233"/>
      <c r="BN98" s="233"/>
      <c r="BO98" s="233"/>
      <c r="BP98" s="233"/>
    </row>
    <row r="99" spans="1:68" x14ac:dyDescent="0.2">
      <c r="A99" s="233"/>
      <c r="B99" s="233"/>
      <c r="C99" s="233"/>
      <c r="D99" s="233"/>
      <c r="E99" s="233"/>
      <c r="F99" s="233"/>
      <c r="G99" s="233"/>
      <c r="H99" s="233"/>
      <c r="I99" s="233"/>
      <c r="J99" s="233"/>
      <c r="K99" s="233"/>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233"/>
      <c r="AP99" s="233"/>
      <c r="AQ99" s="233"/>
      <c r="AR99" s="233"/>
      <c r="AS99" s="233"/>
      <c r="AT99" s="233"/>
      <c r="AU99" s="233"/>
      <c r="AV99" s="233"/>
      <c r="AW99" s="233"/>
      <c r="AX99" s="233"/>
      <c r="AY99" s="233"/>
      <c r="AZ99" s="233"/>
      <c r="BA99" s="233"/>
      <c r="BB99" s="233"/>
      <c r="BC99" s="233"/>
      <c r="BD99" s="233"/>
      <c r="BE99" s="233"/>
      <c r="BF99" s="233"/>
      <c r="BG99" s="233"/>
      <c r="BH99" s="233"/>
      <c r="BI99" s="233"/>
      <c r="BJ99" s="233"/>
      <c r="BK99" s="233"/>
      <c r="BL99" s="233"/>
      <c r="BM99" s="233"/>
      <c r="BN99" s="233"/>
      <c r="BO99" s="233"/>
      <c r="BP99" s="233"/>
    </row>
    <row r="100" spans="1:68" x14ac:dyDescent="0.2">
      <c r="A100" s="233"/>
      <c r="B100" s="233"/>
      <c r="C100" s="233"/>
      <c r="D100" s="233"/>
      <c r="E100" s="233"/>
      <c r="F100" s="233"/>
      <c r="G100" s="233"/>
      <c r="H100" s="233"/>
      <c r="I100" s="233"/>
      <c r="J100" s="233"/>
      <c r="K100" s="233"/>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233"/>
      <c r="AP100" s="233"/>
      <c r="AQ100" s="233"/>
      <c r="AR100" s="233"/>
      <c r="AS100" s="233"/>
      <c r="AT100" s="233"/>
      <c r="AU100" s="233"/>
      <c r="AV100" s="233"/>
      <c r="AW100" s="233"/>
      <c r="AX100" s="233"/>
      <c r="AY100" s="233"/>
      <c r="AZ100" s="233"/>
      <c r="BA100" s="233"/>
      <c r="BB100" s="233"/>
      <c r="BC100" s="233"/>
      <c r="BD100" s="233"/>
      <c r="BE100" s="233"/>
      <c r="BF100" s="233"/>
      <c r="BG100" s="233"/>
      <c r="BH100" s="233"/>
      <c r="BI100" s="233"/>
      <c r="BJ100" s="233"/>
      <c r="BK100" s="233"/>
      <c r="BL100" s="233"/>
      <c r="BM100" s="233"/>
      <c r="BN100" s="233"/>
      <c r="BO100" s="233"/>
      <c r="BP100" s="233"/>
    </row>
    <row r="101" spans="1:68" x14ac:dyDescent="0.2">
      <c r="A101" s="233"/>
      <c r="B101" s="233"/>
      <c r="C101" s="233"/>
      <c r="D101" s="233"/>
      <c r="E101" s="233"/>
      <c r="F101" s="233"/>
      <c r="G101" s="233"/>
      <c r="H101" s="233"/>
      <c r="I101" s="233"/>
      <c r="J101" s="233"/>
      <c r="K101" s="233"/>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3"/>
      <c r="AK101" s="233"/>
      <c r="AL101" s="233"/>
      <c r="AM101" s="233"/>
      <c r="AN101" s="233"/>
      <c r="AO101" s="233"/>
      <c r="AP101" s="233"/>
      <c r="AQ101" s="233"/>
      <c r="AR101" s="233"/>
      <c r="AS101" s="233"/>
      <c r="AT101" s="233"/>
      <c r="AU101" s="233"/>
      <c r="AV101" s="233"/>
      <c r="AW101" s="233"/>
      <c r="AX101" s="233"/>
      <c r="AY101" s="233"/>
      <c r="AZ101" s="233"/>
      <c r="BA101" s="233"/>
      <c r="BB101" s="233"/>
      <c r="BC101" s="233"/>
      <c r="BD101" s="233"/>
      <c r="BE101" s="233"/>
      <c r="BF101" s="233"/>
      <c r="BG101" s="233"/>
      <c r="BH101" s="233"/>
      <c r="BI101" s="233"/>
      <c r="BJ101" s="233"/>
      <c r="BK101" s="233"/>
      <c r="BL101" s="233"/>
      <c r="BM101" s="233"/>
      <c r="BN101" s="233"/>
      <c r="BO101" s="233"/>
      <c r="BP101" s="233"/>
    </row>
    <row r="102" spans="1:68" x14ac:dyDescent="0.2">
      <c r="A102" s="233"/>
      <c r="B102" s="233"/>
      <c r="C102" s="233"/>
      <c r="D102" s="233"/>
      <c r="E102" s="233"/>
      <c r="F102" s="233"/>
      <c r="G102" s="233"/>
      <c r="H102" s="233"/>
      <c r="I102" s="233"/>
      <c r="J102" s="233"/>
      <c r="K102" s="233"/>
      <c r="L102" s="233"/>
      <c r="M102" s="233"/>
      <c r="N102" s="233"/>
      <c r="O102" s="233"/>
      <c r="P102" s="233"/>
      <c r="Q102" s="233"/>
      <c r="R102" s="233"/>
      <c r="S102" s="233"/>
      <c r="T102" s="233"/>
      <c r="U102" s="233"/>
      <c r="V102" s="233"/>
      <c r="W102" s="233"/>
      <c r="X102" s="233"/>
      <c r="Y102" s="233"/>
      <c r="Z102" s="233"/>
      <c r="AA102" s="233"/>
      <c r="AB102" s="233"/>
      <c r="AC102" s="233"/>
      <c r="AD102" s="233"/>
      <c r="AE102" s="233"/>
      <c r="AF102" s="233"/>
      <c r="AG102" s="233"/>
      <c r="AH102" s="233"/>
      <c r="AI102" s="233"/>
      <c r="AJ102" s="233"/>
      <c r="AK102" s="233"/>
      <c r="AL102" s="233"/>
      <c r="AM102" s="233"/>
      <c r="AN102" s="233"/>
      <c r="AO102" s="233"/>
      <c r="AP102" s="233"/>
      <c r="AQ102" s="233"/>
      <c r="AR102" s="233"/>
      <c r="AS102" s="233"/>
      <c r="AT102" s="233"/>
      <c r="AU102" s="233"/>
      <c r="AV102" s="233"/>
      <c r="AW102" s="233"/>
      <c r="AX102" s="233"/>
      <c r="AY102" s="233"/>
      <c r="AZ102" s="233"/>
      <c r="BA102" s="233"/>
      <c r="BB102" s="233"/>
      <c r="BC102" s="233"/>
      <c r="BD102" s="233"/>
      <c r="BE102" s="233"/>
      <c r="BF102" s="233"/>
      <c r="BG102" s="233"/>
      <c r="BH102" s="233"/>
      <c r="BI102" s="233"/>
      <c r="BJ102" s="233"/>
      <c r="BK102" s="233"/>
      <c r="BL102" s="233"/>
      <c r="BM102" s="233"/>
      <c r="BN102" s="233"/>
      <c r="BO102" s="233"/>
      <c r="BP102" s="233"/>
    </row>
    <row r="103" spans="1:68" x14ac:dyDescent="0.2">
      <c r="A103" s="233"/>
      <c r="B103" s="233"/>
      <c r="C103" s="233"/>
      <c r="D103" s="233"/>
      <c r="E103" s="233"/>
      <c r="F103" s="233"/>
      <c r="G103" s="233"/>
      <c r="H103" s="233"/>
      <c r="I103" s="233"/>
      <c r="J103" s="233"/>
      <c r="K103" s="233"/>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233"/>
      <c r="AJ103" s="233"/>
      <c r="AK103" s="233"/>
      <c r="AL103" s="233"/>
      <c r="AM103" s="233"/>
      <c r="AN103" s="233"/>
      <c r="AO103" s="233"/>
      <c r="AP103" s="233"/>
      <c r="AQ103" s="233"/>
      <c r="AR103" s="233"/>
      <c r="AS103" s="233"/>
      <c r="AT103" s="233"/>
      <c r="AU103" s="233"/>
      <c r="AV103" s="233"/>
      <c r="AW103" s="233"/>
      <c r="AX103" s="233"/>
      <c r="AY103" s="233"/>
      <c r="AZ103" s="233"/>
      <c r="BA103" s="233"/>
      <c r="BB103" s="233"/>
      <c r="BC103" s="233"/>
      <c r="BD103" s="233"/>
      <c r="BE103" s="233"/>
      <c r="BF103" s="233"/>
      <c r="BG103" s="233"/>
      <c r="BH103" s="233"/>
      <c r="BI103" s="233"/>
      <c r="BJ103" s="233"/>
      <c r="BK103" s="233"/>
      <c r="BL103" s="233"/>
      <c r="BM103" s="233"/>
      <c r="BN103" s="233"/>
      <c r="BO103" s="233"/>
      <c r="BP103" s="233"/>
    </row>
    <row r="104" spans="1:68" x14ac:dyDescent="0.2">
      <c r="A104" s="233"/>
      <c r="B104" s="233"/>
      <c r="C104" s="233"/>
      <c r="D104" s="233"/>
      <c r="E104" s="233"/>
      <c r="F104" s="233"/>
      <c r="G104" s="233"/>
      <c r="H104" s="233"/>
      <c r="I104" s="233"/>
      <c r="J104" s="233"/>
      <c r="K104" s="233"/>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3"/>
      <c r="AJ104" s="233"/>
      <c r="AK104" s="233"/>
      <c r="AL104" s="233"/>
      <c r="AM104" s="233"/>
      <c r="AN104" s="233"/>
      <c r="AO104" s="233"/>
      <c r="AP104" s="233"/>
      <c r="AQ104" s="233"/>
      <c r="AR104" s="233"/>
      <c r="AS104" s="233"/>
      <c r="AT104" s="233"/>
      <c r="AU104" s="233"/>
      <c r="AV104" s="233"/>
      <c r="AW104" s="233"/>
      <c r="AX104" s="233"/>
      <c r="AY104" s="233"/>
      <c r="AZ104" s="233"/>
      <c r="BA104" s="233"/>
      <c r="BB104" s="233"/>
      <c r="BC104" s="233"/>
      <c r="BD104" s="233"/>
      <c r="BE104" s="233"/>
      <c r="BF104" s="233"/>
      <c r="BG104" s="233"/>
      <c r="BH104" s="233"/>
      <c r="BI104" s="233"/>
      <c r="BJ104" s="233"/>
      <c r="BK104" s="233"/>
      <c r="BL104" s="233"/>
      <c r="BM104" s="233"/>
      <c r="BN104" s="233"/>
      <c r="BO104" s="233"/>
      <c r="BP104" s="233"/>
    </row>
    <row r="105" spans="1:68" x14ac:dyDescent="0.2">
      <c r="A105" s="233"/>
      <c r="B105" s="233"/>
      <c r="C105" s="233"/>
      <c r="D105" s="233"/>
      <c r="E105" s="233"/>
      <c r="F105" s="233"/>
      <c r="G105" s="233"/>
      <c r="H105" s="233"/>
      <c r="I105" s="233"/>
      <c r="J105" s="233"/>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3"/>
      <c r="AP105" s="233"/>
      <c r="AQ105" s="233"/>
      <c r="AR105" s="233"/>
      <c r="AS105" s="233"/>
      <c r="AT105" s="233"/>
      <c r="AU105" s="233"/>
      <c r="AV105" s="233"/>
      <c r="AW105" s="233"/>
      <c r="AX105" s="233"/>
      <c r="AY105" s="233"/>
      <c r="AZ105" s="233"/>
      <c r="BA105" s="233"/>
      <c r="BB105" s="233"/>
      <c r="BC105" s="233"/>
      <c r="BD105" s="233"/>
      <c r="BE105" s="233"/>
      <c r="BF105" s="233"/>
      <c r="BG105" s="233"/>
      <c r="BH105" s="233"/>
      <c r="BI105" s="233"/>
      <c r="BJ105" s="233"/>
      <c r="BK105" s="233"/>
      <c r="BL105" s="233"/>
      <c r="BM105" s="233"/>
      <c r="BN105" s="233"/>
      <c r="BO105" s="233"/>
      <c r="BP105" s="233"/>
    </row>
    <row r="106" spans="1:68" x14ac:dyDescent="0.2">
      <c r="A106" s="233"/>
      <c r="B106" s="233"/>
      <c r="C106" s="233"/>
      <c r="D106" s="233"/>
      <c r="E106" s="233"/>
      <c r="F106" s="233"/>
      <c r="G106" s="233"/>
      <c r="H106" s="233"/>
      <c r="I106" s="233"/>
      <c r="J106" s="233"/>
      <c r="K106" s="233"/>
      <c r="L106" s="233"/>
      <c r="M106" s="233"/>
      <c r="N106" s="233"/>
      <c r="O106" s="233"/>
      <c r="P106" s="233"/>
      <c r="Q106" s="233"/>
      <c r="R106" s="233"/>
      <c r="S106" s="233"/>
      <c r="T106" s="233"/>
      <c r="U106" s="233"/>
      <c r="V106" s="233"/>
      <c r="W106" s="233"/>
      <c r="X106" s="233"/>
      <c r="Y106" s="233"/>
      <c r="Z106" s="233"/>
      <c r="AA106" s="233"/>
      <c r="AB106" s="233"/>
      <c r="AC106" s="233"/>
      <c r="AD106" s="233"/>
      <c r="AE106" s="233"/>
      <c r="AF106" s="233"/>
      <c r="AG106" s="233"/>
      <c r="AH106" s="233"/>
      <c r="AI106" s="233"/>
      <c r="AJ106" s="233"/>
      <c r="AK106" s="233"/>
      <c r="AL106" s="233"/>
      <c r="AM106" s="233"/>
      <c r="AN106" s="233"/>
      <c r="AO106" s="233"/>
      <c r="AP106" s="233"/>
      <c r="AQ106" s="233"/>
      <c r="AR106" s="233"/>
      <c r="AS106" s="233"/>
      <c r="AT106" s="233"/>
      <c r="AU106" s="233"/>
      <c r="AV106" s="233"/>
      <c r="AW106" s="233"/>
      <c r="AX106" s="233"/>
      <c r="AY106" s="233"/>
      <c r="AZ106" s="233"/>
      <c r="BA106" s="233"/>
      <c r="BB106" s="233"/>
      <c r="BC106" s="233"/>
      <c r="BD106" s="233"/>
      <c r="BE106" s="233"/>
      <c r="BF106" s="233"/>
      <c r="BG106" s="233"/>
      <c r="BH106" s="233"/>
      <c r="BI106" s="233"/>
      <c r="BJ106" s="233"/>
      <c r="BK106" s="233"/>
      <c r="BL106" s="233"/>
      <c r="BM106" s="233"/>
      <c r="BN106" s="233"/>
      <c r="BO106" s="233"/>
      <c r="BP106" s="233"/>
    </row>
    <row r="107" spans="1:68" x14ac:dyDescent="0.2">
      <c r="A107" s="233"/>
      <c r="B107" s="233"/>
      <c r="C107" s="233"/>
      <c r="D107" s="233"/>
      <c r="E107" s="233"/>
      <c r="F107" s="233"/>
      <c r="G107" s="233"/>
      <c r="H107" s="233"/>
      <c r="I107" s="233"/>
      <c r="J107" s="233"/>
      <c r="K107" s="233"/>
      <c r="L107" s="233"/>
      <c r="M107" s="233"/>
      <c r="N107" s="233"/>
      <c r="O107" s="233"/>
      <c r="P107" s="233"/>
      <c r="Q107" s="233"/>
      <c r="R107" s="233"/>
      <c r="S107" s="233"/>
      <c r="T107" s="233"/>
      <c r="U107" s="233"/>
      <c r="V107" s="233"/>
      <c r="W107" s="233"/>
      <c r="X107" s="233"/>
      <c r="Y107" s="233"/>
      <c r="Z107" s="233"/>
      <c r="AA107" s="233"/>
      <c r="AB107" s="233"/>
      <c r="AC107" s="233"/>
      <c r="AD107" s="233"/>
      <c r="AE107" s="233"/>
      <c r="AF107" s="233"/>
      <c r="AG107" s="233"/>
      <c r="AH107" s="233"/>
      <c r="AI107" s="233"/>
      <c r="AJ107" s="233"/>
      <c r="AK107" s="233"/>
      <c r="AL107" s="233"/>
      <c r="AM107" s="233"/>
      <c r="AN107" s="233"/>
      <c r="AO107" s="233"/>
      <c r="AP107" s="233"/>
      <c r="AQ107" s="233"/>
      <c r="AR107" s="233"/>
      <c r="AS107" s="233"/>
      <c r="AT107" s="233"/>
      <c r="AU107" s="233"/>
      <c r="AV107" s="233"/>
      <c r="AW107" s="233"/>
      <c r="AX107" s="233"/>
      <c r="AY107" s="233"/>
      <c r="AZ107" s="233"/>
      <c r="BA107" s="233"/>
      <c r="BB107" s="233"/>
      <c r="BC107" s="233"/>
      <c r="BD107" s="233"/>
      <c r="BE107" s="233"/>
      <c r="BF107" s="233"/>
      <c r="BG107" s="233"/>
      <c r="BH107" s="233"/>
      <c r="BI107" s="233"/>
      <c r="BJ107" s="233"/>
      <c r="BK107" s="233"/>
      <c r="BL107" s="233"/>
      <c r="BM107" s="233"/>
      <c r="BN107" s="233"/>
      <c r="BO107" s="233"/>
      <c r="BP107" s="233"/>
    </row>
    <row r="108" spans="1:68" x14ac:dyDescent="0.2">
      <c r="A108" s="233"/>
      <c r="B108" s="233"/>
      <c r="C108" s="233"/>
      <c r="D108" s="233"/>
      <c r="E108" s="233"/>
      <c r="F108" s="233"/>
      <c r="G108" s="233"/>
      <c r="H108" s="233"/>
      <c r="I108" s="233"/>
      <c r="J108" s="233"/>
      <c r="K108" s="233"/>
      <c r="L108" s="233"/>
      <c r="M108" s="233"/>
      <c r="N108" s="233"/>
      <c r="O108" s="233"/>
      <c r="P108" s="233"/>
      <c r="Q108" s="233"/>
      <c r="R108" s="233"/>
      <c r="S108" s="233"/>
      <c r="T108" s="233"/>
      <c r="U108" s="233"/>
      <c r="V108" s="233"/>
      <c r="W108" s="233"/>
      <c r="X108" s="233"/>
      <c r="Y108" s="233"/>
      <c r="Z108" s="233"/>
      <c r="AA108" s="233"/>
      <c r="AB108" s="233"/>
      <c r="AC108" s="233"/>
      <c r="AD108" s="233"/>
      <c r="AE108" s="233"/>
      <c r="AF108" s="233"/>
      <c r="AG108" s="233"/>
      <c r="AH108" s="233"/>
      <c r="AI108" s="233"/>
      <c r="AJ108" s="233"/>
      <c r="AK108" s="233"/>
      <c r="AL108" s="233"/>
      <c r="AM108" s="233"/>
      <c r="AN108" s="233"/>
      <c r="AO108" s="233"/>
      <c r="AP108" s="233"/>
      <c r="AQ108" s="233"/>
      <c r="AR108" s="233"/>
      <c r="AS108" s="233"/>
      <c r="AT108" s="233"/>
      <c r="AU108" s="233"/>
      <c r="AV108" s="233"/>
      <c r="AW108" s="233"/>
      <c r="AX108" s="233"/>
      <c r="AY108" s="233"/>
      <c r="AZ108" s="233"/>
      <c r="BA108" s="233"/>
      <c r="BB108" s="233"/>
      <c r="BC108" s="233"/>
      <c r="BD108" s="233"/>
      <c r="BE108" s="233"/>
      <c r="BF108" s="233"/>
      <c r="BG108" s="233"/>
      <c r="BH108" s="233"/>
      <c r="BI108" s="233"/>
      <c r="BJ108" s="233"/>
      <c r="BK108" s="233"/>
      <c r="BL108" s="233"/>
      <c r="BM108" s="233"/>
      <c r="BN108" s="233"/>
      <c r="BO108" s="233"/>
      <c r="BP108" s="233"/>
    </row>
    <row r="109" spans="1:68" x14ac:dyDescent="0.2">
      <c r="A109" s="233"/>
      <c r="B109" s="233"/>
      <c r="C109" s="233"/>
      <c r="D109" s="233"/>
      <c r="E109" s="233"/>
      <c r="F109" s="233"/>
      <c r="G109" s="233"/>
      <c r="H109" s="233"/>
      <c r="I109" s="233"/>
      <c r="J109" s="233"/>
      <c r="K109" s="233"/>
      <c r="L109" s="233"/>
      <c r="M109" s="233"/>
      <c r="N109" s="233"/>
      <c r="O109" s="233"/>
      <c r="P109" s="233"/>
      <c r="Q109" s="233"/>
      <c r="R109" s="233"/>
      <c r="S109" s="233"/>
      <c r="T109" s="233"/>
      <c r="U109" s="233"/>
      <c r="V109" s="233"/>
      <c r="W109" s="233"/>
      <c r="X109" s="233"/>
      <c r="Y109" s="233"/>
      <c r="Z109" s="233"/>
      <c r="AA109" s="233"/>
      <c r="AB109" s="233"/>
      <c r="AC109" s="233"/>
      <c r="AD109" s="233"/>
      <c r="AE109" s="233"/>
      <c r="AF109" s="233"/>
      <c r="AG109" s="233"/>
      <c r="AH109" s="233"/>
      <c r="AI109" s="233"/>
      <c r="AJ109" s="233"/>
      <c r="AK109" s="233"/>
      <c r="AL109" s="233"/>
      <c r="AM109" s="233"/>
      <c r="AN109" s="233"/>
      <c r="AO109" s="233"/>
      <c r="AP109" s="233"/>
      <c r="AQ109" s="233"/>
      <c r="AR109" s="233"/>
      <c r="AS109" s="233"/>
      <c r="AT109" s="233"/>
      <c r="AU109" s="233"/>
      <c r="AV109" s="233"/>
      <c r="AW109" s="233"/>
      <c r="AX109" s="233"/>
      <c r="AY109" s="233"/>
      <c r="AZ109" s="233"/>
      <c r="BA109" s="233"/>
      <c r="BB109" s="233"/>
      <c r="BC109" s="233"/>
      <c r="BD109" s="233"/>
      <c r="BE109" s="233"/>
      <c r="BF109" s="233"/>
      <c r="BG109" s="233"/>
      <c r="BH109" s="233"/>
      <c r="BI109" s="233"/>
      <c r="BJ109" s="233"/>
      <c r="BK109" s="233"/>
      <c r="BL109" s="233"/>
      <c r="BM109" s="233"/>
      <c r="BN109" s="233"/>
      <c r="BO109" s="233"/>
      <c r="BP109" s="233"/>
    </row>
    <row r="110" spans="1:68" x14ac:dyDescent="0.2">
      <c r="A110" s="233"/>
      <c r="B110" s="233"/>
      <c r="C110" s="233"/>
      <c r="D110" s="233"/>
      <c r="E110" s="233"/>
      <c r="F110" s="233"/>
      <c r="G110" s="233"/>
      <c r="H110" s="233"/>
      <c r="I110" s="233"/>
      <c r="J110" s="233"/>
      <c r="K110" s="233"/>
      <c r="L110" s="233"/>
      <c r="M110" s="233"/>
      <c r="N110" s="233"/>
      <c r="O110" s="233"/>
      <c r="P110" s="233"/>
      <c r="Q110" s="233"/>
      <c r="R110" s="233"/>
      <c r="S110" s="233"/>
      <c r="T110" s="233"/>
      <c r="U110" s="233"/>
      <c r="V110" s="233"/>
      <c r="W110" s="233"/>
      <c r="X110" s="233"/>
      <c r="Y110" s="233"/>
      <c r="Z110" s="233"/>
      <c r="AA110" s="233"/>
      <c r="AB110" s="233"/>
      <c r="AC110" s="233"/>
      <c r="AD110" s="233"/>
      <c r="AE110" s="233"/>
      <c r="AF110" s="233"/>
      <c r="AG110" s="233"/>
      <c r="AH110" s="233"/>
      <c r="AI110" s="233"/>
      <c r="AJ110" s="233"/>
      <c r="AK110" s="233"/>
      <c r="AL110" s="233"/>
      <c r="AM110" s="233"/>
      <c r="AN110" s="233"/>
      <c r="AO110" s="233"/>
      <c r="AP110" s="233"/>
      <c r="AQ110" s="233"/>
      <c r="AR110" s="233"/>
      <c r="AS110" s="233"/>
      <c r="AT110" s="233"/>
      <c r="AU110" s="233"/>
      <c r="AV110" s="233"/>
      <c r="AW110" s="233"/>
      <c r="AX110" s="233"/>
      <c r="AY110" s="233"/>
      <c r="AZ110" s="233"/>
      <c r="BA110" s="233"/>
      <c r="BB110" s="233"/>
      <c r="BC110" s="233"/>
      <c r="BD110" s="233"/>
      <c r="BE110" s="233"/>
      <c r="BF110" s="233"/>
      <c r="BG110" s="233"/>
      <c r="BH110" s="233"/>
      <c r="BI110" s="233"/>
      <c r="BJ110" s="233"/>
      <c r="BK110" s="233"/>
      <c r="BL110" s="233"/>
      <c r="BM110" s="233"/>
      <c r="BN110" s="233"/>
      <c r="BO110" s="233"/>
      <c r="BP110" s="233"/>
    </row>
    <row r="111" spans="1:68" x14ac:dyDescent="0.2">
      <c r="A111" s="233"/>
      <c r="B111" s="233"/>
      <c r="C111" s="233"/>
      <c r="D111" s="233"/>
      <c r="E111" s="233"/>
      <c r="F111" s="233"/>
      <c r="G111" s="233"/>
      <c r="H111" s="233"/>
      <c r="I111" s="233"/>
      <c r="J111" s="233"/>
      <c r="K111" s="233"/>
      <c r="L111" s="233"/>
      <c r="M111" s="233"/>
      <c r="N111" s="233"/>
      <c r="O111" s="233"/>
      <c r="P111" s="233"/>
      <c r="Q111" s="233"/>
      <c r="R111" s="233"/>
      <c r="S111" s="233"/>
      <c r="T111" s="233"/>
      <c r="U111" s="233"/>
      <c r="V111" s="233"/>
      <c r="W111" s="233"/>
      <c r="X111" s="233"/>
      <c r="Y111" s="233"/>
      <c r="Z111" s="233"/>
      <c r="AA111" s="233"/>
      <c r="AB111" s="233"/>
      <c r="AC111" s="233"/>
      <c r="AD111" s="233"/>
      <c r="AE111" s="233"/>
      <c r="AF111" s="233"/>
      <c r="AG111" s="233"/>
      <c r="AH111" s="233"/>
      <c r="AI111" s="233"/>
      <c r="AJ111" s="233"/>
      <c r="AK111" s="233"/>
      <c r="AL111" s="233"/>
      <c r="AM111" s="233"/>
      <c r="AN111" s="233"/>
      <c r="AO111" s="233"/>
      <c r="AP111" s="233"/>
      <c r="AQ111" s="233"/>
      <c r="AR111" s="233"/>
      <c r="AS111" s="233"/>
      <c r="AT111" s="233"/>
      <c r="AU111" s="233"/>
      <c r="AV111" s="233"/>
      <c r="AW111" s="233"/>
      <c r="AX111" s="233"/>
      <c r="AY111" s="233"/>
      <c r="AZ111" s="233"/>
      <c r="BA111" s="233"/>
      <c r="BB111" s="233"/>
      <c r="BC111" s="233"/>
      <c r="BD111" s="233"/>
      <c r="BE111" s="233"/>
      <c r="BF111" s="233"/>
      <c r="BG111" s="233"/>
      <c r="BH111" s="233"/>
      <c r="BI111" s="233"/>
      <c r="BJ111" s="233"/>
      <c r="BK111" s="233"/>
      <c r="BL111" s="233"/>
      <c r="BM111" s="233"/>
      <c r="BN111" s="233"/>
      <c r="BO111" s="233"/>
      <c r="BP111" s="233"/>
    </row>
    <row r="112" spans="1:68" x14ac:dyDescent="0.2">
      <c r="A112" s="233"/>
      <c r="B112" s="233"/>
      <c r="C112" s="233"/>
      <c r="D112" s="233"/>
      <c r="E112" s="233"/>
      <c r="F112" s="233"/>
      <c r="G112" s="233"/>
      <c r="H112" s="233"/>
      <c r="I112" s="233"/>
      <c r="J112" s="233"/>
      <c r="K112" s="233"/>
      <c r="L112" s="233"/>
      <c r="M112" s="233"/>
      <c r="N112" s="233"/>
      <c r="O112" s="233"/>
      <c r="P112" s="233"/>
      <c r="Q112" s="233"/>
      <c r="R112" s="233"/>
      <c r="S112" s="233"/>
      <c r="T112" s="233"/>
      <c r="U112" s="233"/>
      <c r="V112" s="233"/>
      <c r="W112" s="233"/>
      <c r="X112" s="233"/>
      <c r="Y112" s="233"/>
      <c r="Z112" s="233"/>
      <c r="AA112" s="233"/>
      <c r="AB112" s="233"/>
      <c r="AC112" s="233"/>
      <c r="AD112" s="233"/>
      <c r="AE112" s="233"/>
      <c r="AF112" s="233"/>
      <c r="AG112" s="233"/>
      <c r="AH112" s="233"/>
      <c r="AI112" s="233"/>
      <c r="AJ112" s="233"/>
      <c r="AK112" s="233"/>
      <c r="AL112" s="233"/>
      <c r="AM112" s="233"/>
      <c r="AN112" s="233"/>
      <c r="AO112" s="233"/>
      <c r="AP112" s="233"/>
      <c r="AQ112" s="233"/>
      <c r="AR112" s="233"/>
      <c r="AS112" s="233"/>
      <c r="AT112" s="233"/>
      <c r="AU112" s="233"/>
      <c r="AV112" s="233"/>
      <c r="AW112" s="233"/>
      <c r="AX112" s="233"/>
      <c r="AY112" s="233"/>
      <c r="AZ112" s="233"/>
      <c r="BA112" s="233"/>
      <c r="BB112" s="233"/>
      <c r="BC112" s="233"/>
      <c r="BD112" s="233"/>
      <c r="BE112" s="233"/>
      <c r="BF112" s="233"/>
      <c r="BG112" s="233"/>
      <c r="BH112" s="233"/>
      <c r="BI112" s="233"/>
      <c r="BJ112" s="233"/>
      <c r="BK112" s="233"/>
      <c r="BL112" s="233"/>
      <c r="BM112" s="233"/>
      <c r="BN112" s="233"/>
      <c r="BO112" s="233"/>
      <c r="BP112" s="233"/>
    </row>
    <row r="113" spans="1:68" x14ac:dyDescent="0.2">
      <c r="A113" s="233"/>
      <c r="B113" s="233"/>
      <c r="C113" s="233"/>
      <c r="D113" s="233"/>
      <c r="E113" s="233"/>
      <c r="F113" s="233"/>
      <c r="G113" s="233"/>
      <c r="H113" s="233"/>
      <c r="I113" s="233"/>
      <c r="J113" s="233"/>
      <c r="K113" s="233"/>
      <c r="L113" s="233"/>
      <c r="M113" s="233"/>
      <c r="N113" s="233"/>
      <c r="O113" s="233"/>
      <c r="P113" s="233"/>
      <c r="Q113" s="233"/>
      <c r="R113" s="233"/>
      <c r="S113" s="233"/>
      <c r="T113" s="233"/>
      <c r="U113" s="233"/>
      <c r="V113" s="233"/>
      <c r="W113" s="233"/>
      <c r="X113" s="233"/>
      <c r="Y113" s="233"/>
      <c r="Z113" s="233"/>
      <c r="AA113" s="233"/>
      <c r="AB113" s="233"/>
      <c r="AC113" s="233"/>
      <c r="AD113" s="233"/>
      <c r="AE113" s="233"/>
      <c r="AF113" s="233"/>
      <c r="AG113" s="233"/>
      <c r="AH113" s="233"/>
      <c r="AI113" s="233"/>
      <c r="AJ113" s="233"/>
      <c r="AK113" s="233"/>
      <c r="AL113" s="233"/>
      <c r="AM113" s="233"/>
      <c r="AN113" s="233"/>
      <c r="AO113" s="233"/>
      <c r="AP113" s="233"/>
      <c r="AQ113" s="233"/>
      <c r="AR113" s="233"/>
      <c r="AS113" s="233"/>
      <c r="AT113" s="233"/>
      <c r="AU113" s="233"/>
      <c r="AV113" s="233"/>
      <c r="AW113" s="233"/>
      <c r="AX113" s="233"/>
      <c r="AY113" s="233"/>
      <c r="AZ113" s="233"/>
      <c r="BA113" s="233"/>
      <c r="BB113" s="233"/>
      <c r="BC113" s="233"/>
      <c r="BD113" s="233"/>
      <c r="BE113" s="233"/>
      <c r="BF113" s="233"/>
      <c r="BG113" s="233"/>
      <c r="BH113" s="233"/>
      <c r="BI113" s="233"/>
      <c r="BJ113" s="233"/>
      <c r="BK113" s="233"/>
      <c r="BL113" s="233"/>
      <c r="BM113" s="233"/>
      <c r="BN113" s="233"/>
      <c r="BO113" s="233"/>
      <c r="BP113" s="233"/>
    </row>
    <row r="114" spans="1:68" x14ac:dyDescent="0.2">
      <c r="A114" s="233"/>
      <c r="B114" s="233"/>
      <c r="C114" s="233"/>
      <c r="D114" s="233"/>
      <c r="E114" s="233"/>
      <c r="F114" s="233"/>
      <c r="G114" s="233"/>
      <c r="H114" s="233"/>
      <c r="I114" s="233"/>
      <c r="J114" s="233"/>
      <c r="K114" s="233"/>
      <c r="L114" s="233"/>
      <c r="M114" s="233"/>
      <c r="N114" s="233"/>
      <c r="O114" s="233"/>
      <c r="P114" s="233"/>
      <c r="Q114" s="233"/>
      <c r="R114" s="233"/>
      <c r="S114" s="233"/>
      <c r="T114" s="233"/>
      <c r="U114" s="233"/>
      <c r="V114" s="233"/>
      <c r="W114" s="233"/>
      <c r="X114" s="233"/>
      <c r="Y114" s="233"/>
      <c r="Z114" s="233"/>
      <c r="AA114" s="233"/>
      <c r="AB114" s="233"/>
      <c r="AC114" s="233"/>
      <c r="AD114" s="233"/>
      <c r="AE114" s="233"/>
      <c r="AF114" s="233"/>
      <c r="AG114" s="233"/>
      <c r="AH114" s="233"/>
      <c r="AI114" s="233"/>
      <c r="AJ114" s="233"/>
      <c r="AK114" s="233"/>
      <c r="AL114" s="233"/>
      <c r="AM114" s="233"/>
      <c r="AN114" s="233"/>
      <c r="AO114" s="233"/>
      <c r="AP114" s="233"/>
      <c r="AQ114" s="233"/>
      <c r="AR114" s="233"/>
      <c r="AS114" s="233"/>
      <c r="AT114" s="233"/>
      <c r="AU114" s="233"/>
      <c r="AV114" s="233"/>
      <c r="AW114" s="233"/>
      <c r="AX114" s="233"/>
      <c r="AY114" s="233"/>
      <c r="AZ114" s="233"/>
      <c r="BA114" s="233"/>
      <c r="BB114" s="233"/>
      <c r="BC114" s="233"/>
      <c r="BD114" s="233"/>
      <c r="BE114" s="233"/>
      <c r="BF114" s="233"/>
      <c r="BG114" s="233"/>
      <c r="BH114" s="233"/>
      <c r="BI114" s="233"/>
      <c r="BJ114" s="233"/>
      <c r="BK114" s="233"/>
      <c r="BL114" s="233"/>
      <c r="BM114" s="233"/>
      <c r="BN114" s="233"/>
      <c r="BO114" s="233"/>
      <c r="BP114" s="233"/>
    </row>
    <row r="115" spans="1:68" x14ac:dyDescent="0.2">
      <c r="A115" s="233"/>
      <c r="B115" s="233"/>
      <c r="C115" s="233"/>
      <c r="D115" s="233"/>
      <c r="E115" s="233"/>
      <c r="F115" s="233"/>
      <c r="G115" s="233"/>
      <c r="H115" s="233"/>
      <c r="I115" s="233"/>
      <c r="J115" s="233"/>
      <c r="K115" s="233"/>
      <c r="L115" s="233"/>
      <c r="M115" s="233"/>
      <c r="N115" s="233"/>
      <c r="O115" s="233"/>
      <c r="P115" s="233"/>
      <c r="Q115" s="233"/>
      <c r="R115" s="233"/>
      <c r="S115" s="233"/>
      <c r="T115" s="233"/>
      <c r="U115" s="233"/>
      <c r="V115" s="233"/>
      <c r="W115" s="233"/>
      <c r="X115" s="233"/>
      <c r="Y115" s="233"/>
      <c r="Z115" s="233"/>
      <c r="AA115" s="233"/>
      <c r="AB115" s="233"/>
      <c r="AC115" s="233"/>
      <c r="AD115" s="233"/>
      <c r="AE115" s="233"/>
      <c r="AF115" s="233"/>
      <c r="AG115" s="233"/>
      <c r="AH115" s="233"/>
      <c r="AI115" s="233"/>
      <c r="AJ115" s="233"/>
      <c r="AK115" s="233"/>
      <c r="AL115" s="233"/>
      <c r="AM115" s="233"/>
      <c r="AN115" s="233"/>
      <c r="AO115" s="233"/>
      <c r="AP115" s="233"/>
      <c r="AQ115" s="233"/>
      <c r="AR115" s="233"/>
      <c r="AS115" s="233"/>
      <c r="AT115" s="233"/>
      <c r="AU115" s="233"/>
      <c r="AV115" s="233"/>
      <c r="AW115" s="233"/>
      <c r="AX115" s="233"/>
      <c r="AY115" s="233"/>
      <c r="AZ115" s="233"/>
      <c r="BA115" s="233"/>
      <c r="BB115" s="233"/>
      <c r="BC115" s="233"/>
      <c r="BD115" s="233"/>
      <c r="BE115" s="233"/>
      <c r="BF115" s="233"/>
      <c r="BG115" s="233"/>
      <c r="BH115" s="233"/>
      <c r="BI115" s="233"/>
      <c r="BJ115" s="233"/>
      <c r="BK115" s="233"/>
      <c r="BL115" s="233"/>
      <c r="BM115" s="233"/>
      <c r="BN115" s="233"/>
      <c r="BO115" s="233"/>
      <c r="BP115" s="233"/>
    </row>
    <row r="116" spans="1:68" x14ac:dyDescent="0.2">
      <c r="A116" s="233"/>
      <c r="B116" s="233"/>
      <c r="C116" s="233"/>
      <c r="D116" s="233"/>
      <c r="E116" s="233"/>
      <c r="F116" s="233"/>
      <c r="G116" s="233"/>
      <c r="H116" s="233"/>
      <c r="I116" s="233"/>
      <c r="J116" s="233"/>
      <c r="K116" s="233"/>
      <c r="L116" s="233"/>
      <c r="M116" s="233"/>
      <c r="N116" s="233"/>
      <c r="O116" s="233"/>
      <c r="P116" s="233"/>
      <c r="Q116" s="233"/>
      <c r="R116" s="233"/>
      <c r="S116" s="233"/>
      <c r="T116" s="233"/>
      <c r="U116" s="233"/>
      <c r="V116" s="233"/>
      <c r="W116" s="233"/>
      <c r="X116" s="233"/>
      <c r="Y116" s="233"/>
      <c r="Z116" s="233"/>
      <c r="AA116" s="233"/>
      <c r="AB116" s="233"/>
      <c r="AC116" s="233"/>
      <c r="AD116" s="233"/>
      <c r="AE116" s="233"/>
      <c r="AF116" s="233"/>
      <c r="AG116" s="233"/>
      <c r="AH116" s="233"/>
      <c r="AI116" s="233"/>
      <c r="AJ116" s="233"/>
      <c r="AK116" s="233"/>
      <c r="AL116" s="233"/>
      <c r="AM116" s="233"/>
      <c r="AN116" s="233"/>
      <c r="AO116" s="233"/>
      <c r="AP116" s="233"/>
      <c r="AQ116" s="233"/>
      <c r="AR116" s="233"/>
      <c r="AS116" s="233"/>
      <c r="AT116" s="233"/>
      <c r="AU116" s="233"/>
      <c r="AV116" s="233"/>
      <c r="AW116" s="233"/>
      <c r="AX116" s="233"/>
      <c r="AY116" s="233"/>
      <c r="AZ116" s="233"/>
      <c r="BA116" s="233"/>
      <c r="BB116" s="233"/>
      <c r="BC116" s="233"/>
      <c r="BD116" s="233"/>
      <c r="BE116" s="233"/>
      <c r="BF116" s="233"/>
      <c r="BG116" s="233"/>
      <c r="BH116" s="233"/>
      <c r="BI116" s="233"/>
      <c r="BJ116" s="233"/>
      <c r="BK116" s="233"/>
      <c r="BL116" s="233"/>
      <c r="BM116" s="233"/>
      <c r="BN116" s="233"/>
      <c r="BO116" s="233"/>
      <c r="BP116" s="233"/>
    </row>
    <row r="117" spans="1:68" x14ac:dyDescent="0.2">
      <c r="A117" s="233"/>
      <c r="B117" s="233"/>
      <c r="C117" s="233"/>
      <c r="D117" s="233"/>
      <c r="E117" s="233"/>
      <c r="F117" s="233"/>
      <c r="G117" s="233"/>
      <c r="H117" s="233"/>
      <c r="I117" s="233"/>
      <c r="J117" s="233"/>
      <c r="K117" s="233"/>
      <c r="L117" s="233"/>
      <c r="M117" s="233"/>
      <c r="N117" s="233"/>
      <c r="O117" s="233"/>
      <c r="P117" s="233"/>
      <c r="Q117" s="233"/>
      <c r="R117" s="233"/>
      <c r="S117" s="233"/>
      <c r="T117" s="233"/>
      <c r="U117" s="233"/>
      <c r="V117" s="233"/>
      <c r="W117" s="233"/>
      <c r="X117" s="233"/>
      <c r="Y117" s="233"/>
      <c r="Z117" s="233"/>
      <c r="AA117" s="233"/>
      <c r="AB117" s="233"/>
      <c r="AC117" s="233"/>
      <c r="AD117" s="233"/>
      <c r="AE117" s="233"/>
      <c r="AF117" s="233"/>
      <c r="AG117" s="233"/>
      <c r="AH117" s="233"/>
      <c r="AI117" s="233"/>
      <c r="AJ117" s="233"/>
      <c r="AK117" s="233"/>
      <c r="AL117" s="233"/>
      <c r="AM117" s="233"/>
      <c r="AN117" s="233"/>
      <c r="AO117" s="233"/>
      <c r="AP117" s="233"/>
      <c r="AQ117" s="233"/>
      <c r="AR117" s="233"/>
      <c r="AS117" s="233"/>
      <c r="AT117" s="233"/>
      <c r="AU117" s="233"/>
      <c r="AV117" s="233"/>
      <c r="AW117" s="233"/>
      <c r="AX117" s="233"/>
      <c r="AY117" s="233"/>
      <c r="AZ117" s="233"/>
      <c r="BA117" s="233"/>
      <c r="BB117" s="233"/>
      <c r="BC117" s="233"/>
      <c r="BD117" s="233"/>
      <c r="BE117" s="233"/>
      <c r="BF117" s="233"/>
      <c r="BG117" s="233"/>
      <c r="BH117" s="233"/>
      <c r="BI117" s="233"/>
      <c r="BJ117" s="233"/>
      <c r="BK117" s="233"/>
      <c r="BL117" s="233"/>
      <c r="BM117" s="233"/>
      <c r="BN117" s="233"/>
      <c r="BO117" s="233"/>
      <c r="BP117" s="233"/>
    </row>
    <row r="118" spans="1:68" x14ac:dyDescent="0.2">
      <c r="A118" s="233"/>
      <c r="B118" s="233"/>
      <c r="C118" s="233"/>
      <c r="D118" s="233"/>
      <c r="E118" s="233"/>
      <c r="F118" s="233"/>
      <c r="G118" s="233"/>
      <c r="H118" s="233"/>
      <c r="I118" s="233"/>
      <c r="J118" s="233"/>
      <c r="K118" s="233"/>
      <c r="L118" s="233"/>
      <c r="M118" s="233"/>
      <c r="N118" s="233"/>
      <c r="O118" s="233"/>
      <c r="P118" s="233"/>
      <c r="Q118" s="233"/>
      <c r="R118" s="233"/>
      <c r="S118" s="233"/>
      <c r="T118" s="233"/>
      <c r="U118" s="233"/>
      <c r="V118" s="233"/>
      <c r="W118" s="233"/>
      <c r="X118" s="233"/>
      <c r="Y118" s="233"/>
      <c r="Z118" s="233"/>
      <c r="AA118" s="233"/>
      <c r="AB118" s="233"/>
      <c r="AC118" s="233"/>
      <c r="AD118" s="233"/>
      <c r="AE118" s="233"/>
      <c r="AF118" s="233"/>
      <c r="AG118" s="233"/>
      <c r="AH118" s="233"/>
      <c r="AI118" s="233"/>
      <c r="AJ118" s="233"/>
      <c r="AK118" s="233"/>
      <c r="AL118" s="233"/>
      <c r="AM118" s="233"/>
      <c r="AN118" s="233"/>
      <c r="AO118" s="233"/>
      <c r="AP118" s="233"/>
      <c r="AQ118" s="233"/>
      <c r="AR118" s="233"/>
      <c r="AS118" s="233"/>
      <c r="AT118" s="233"/>
      <c r="AU118" s="233"/>
      <c r="AV118" s="233"/>
      <c r="AW118" s="233"/>
      <c r="AX118" s="233"/>
      <c r="AY118" s="233"/>
      <c r="AZ118" s="233"/>
      <c r="BA118" s="233"/>
      <c r="BB118" s="233"/>
      <c r="BC118" s="233"/>
      <c r="BD118" s="233"/>
      <c r="BE118" s="233"/>
      <c r="BF118" s="233"/>
      <c r="BG118" s="233"/>
      <c r="BH118" s="233"/>
      <c r="BI118" s="233"/>
      <c r="BJ118" s="233"/>
      <c r="BK118" s="233"/>
      <c r="BL118" s="233"/>
      <c r="BM118" s="233"/>
      <c r="BN118" s="233"/>
      <c r="BO118" s="233"/>
      <c r="BP118" s="233"/>
    </row>
    <row r="119" spans="1:68" x14ac:dyDescent="0.2">
      <c r="A119" s="233"/>
      <c r="B119" s="233"/>
      <c r="C119" s="233"/>
      <c r="D119" s="233"/>
      <c r="E119" s="233"/>
      <c r="F119" s="233"/>
      <c r="G119" s="233"/>
      <c r="H119" s="233"/>
      <c r="I119" s="233"/>
      <c r="J119" s="233"/>
      <c r="K119" s="233"/>
      <c r="L119" s="233"/>
      <c r="M119" s="233"/>
      <c r="N119" s="233"/>
      <c r="O119" s="233"/>
      <c r="P119" s="233"/>
      <c r="Q119" s="233"/>
      <c r="R119" s="233"/>
      <c r="S119" s="233"/>
      <c r="T119" s="233"/>
      <c r="U119" s="233"/>
      <c r="V119" s="233"/>
      <c r="W119" s="233"/>
      <c r="X119" s="233"/>
      <c r="Y119" s="233"/>
      <c r="Z119" s="233"/>
      <c r="AA119" s="233"/>
      <c r="AB119" s="233"/>
      <c r="AC119" s="233"/>
      <c r="AD119" s="233"/>
      <c r="AE119" s="233"/>
      <c r="AF119" s="233"/>
      <c r="AG119" s="233"/>
      <c r="AH119" s="233"/>
      <c r="AI119" s="233"/>
      <c r="AJ119" s="233"/>
      <c r="AK119" s="233"/>
      <c r="AL119" s="233"/>
      <c r="AM119" s="233"/>
      <c r="AN119" s="233"/>
      <c r="AO119" s="233"/>
      <c r="AP119" s="233"/>
      <c r="AQ119" s="233"/>
      <c r="AR119" s="233"/>
      <c r="AS119" s="233"/>
      <c r="AT119" s="233"/>
      <c r="AU119" s="233"/>
      <c r="AV119" s="233"/>
      <c r="AW119" s="233"/>
      <c r="AX119" s="233"/>
      <c r="AY119" s="233"/>
      <c r="AZ119" s="233"/>
      <c r="BA119" s="233"/>
      <c r="BB119" s="233"/>
      <c r="BC119" s="233"/>
      <c r="BD119" s="233"/>
      <c r="BE119" s="233"/>
      <c r="BF119" s="233"/>
      <c r="BG119" s="233"/>
      <c r="BH119" s="233"/>
      <c r="BI119" s="233"/>
      <c r="BJ119" s="233"/>
      <c r="BK119" s="233"/>
      <c r="BL119" s="233"/>
      <c r="BM119" s="233"/>
      <c r="BN119" s="233"/>
      <c r="BO119" s="233"/>
      <c r="BP119" s="233"/>
    </row>
    <row r="120" spans="1:68" x14ac:dyDescent="0.2">
      <c r="A120" s="233"/>
      <c r="B120" s="233"/>
      <c r="C120" s="233"/>
      <c r="D120" s="233"/>
      <c r="E120" s="233"/>
      <c r="F120" s="233"/>
      <c r="G120" s="233"/>
      <c r="H120" s="233"/>
      <c r="I120" s="233"/>
      <c r="J120" s="233"/>
      <c r="K120" s="233"/>
      <c r="L120" s="233"/>
      <c r="M120" s="233"/>
      <c r="N120" s="233"/>
      <c r="O120" s="233"/>
      <c r="P120" s="233"/>
      <c r="Q120" s="233"/>
      <c r="R120" s="233"/>
      <c r="S120" s="233"/>
      <c r="T120" s="233"/>
      <c r="U120" s="233"/>
      <c r="V120" s="233"/>
      <c r="W120" s="233"/>
      <c r="X120" s="233"/>
      <c r="Y120" s="233"/>
      <c r="Z120" s="233"/>
      <c r="AA120" s="233"/>
      <c r="AB120" s="233"/>
      <c r="AC120" s="233"/>
      <c r="AD120" s="233"/>
      <c r="AE120" s="233"/>
      <c r="AF120" s="233"/>
      <c r="AG120" s="233"/>
      <c r="AH120" s="233"/>
      <c r="AI120" s="233"/>
      <c r="AJ120" s="233"/>
      <c r="AK120" s="233"/>
      <c r="AL120" s="233"/>
      <c r="AM120" s="233"/>
      <c r="AN120" s="233"/>
      <c r="AO120" s="233"/>
      <c r="AP120" s="233"/>
      <c r="AQ120" s="233"/>
      <c r="AR120" s="233"/>
      <c r="AS120" s="233"/>
      <c r="AT120" s="233"/>
      <c r="AU120" s="233"/>
      <c r="AV120" s="233"/>
      <c r="AW120" s="233"/>
      <c r="AX120" s="233"/>
      <c r="AY120" s="233"/>
      <c r="AZ120" s="233"/>
      <c r="BA120" s="233"/>
      <c r="BB120" s="233"/>
      <c r="BC120" s="233"/>
      <c r="BD120" s="233"/>
      <c r="BE120" s="233"/>
      <c r="BF120" s="233"/>
      <c r="BG120" s="233"/>
      <c r="BH120" s="233"/>
      <c r="BI120" s="233"/>
      <c r="BJ120" s="233"/>
      <c r="BK120" s="233"/>
      <c r="BL120" s="233"/>
      <c r="BM120" s="233"/>
      <c r="BN120" s="233"/>
      <c r="BO120" s="233"/>
      <c r="BP120" s="233"/>
    </row>
    <row r="121" spans="1:68" x14ac:dyDescent="0.2">
      <c r="A121" s="233"/>
      <c r="B121" s="233"/>
      <c r="C121" s="233"/>
      <c r="D121" s="233"/>
      <c r="E121" s="233"/>
      <c r="F121" s="233"/>
      <c r="G121" s="233"/>
      <c r="H121" s="233"/>
      <c r="I121" s="233"/>
      <c r="J121" s="233"/>
      <c r="K121" s="233"/>
      <c r="L121" s="233"/>
      <c r="M121" s="233"/>
      <c r="N121" s="233"/>
      <c r="O121" s="233"/>
      <c r="P121" s="233"/>
      <c r="Q121" s="233"/>
      <c r="R121" s="233"/>
      <c r="S121" s="233"/>
      <c r="T121" s="233"/>
      <c r="U121" s="233"/>
      <c r="V121" s="233"/>
      <c r="W121" s="233"/>
      <c r="X121" s="233"/>
      <c r="Y121" s="233"/>
      <c r="Z121" s="233"/>
      <c r="AA121" s="233"/>
      <c r="AB121" s="233"/>
      <c r="AC121" s="233"/>
      <c r="AD121" s="233"/>
      <c r="AE121" s="233"/>
      <c r="AF121" s="233"/>
      <c r="AG121" s="233"/>
      <c r="AH121" s="233"/>
      <c r="AI121" s="233"/>
      <c r="AJ121" s="233"/>
      <c r="AK121" s="233"/>
      <c r="AL121" s="233"/>
      <c r="AM121" s="233"/>
      <c r="AN121" s="233"/>
      <c r="AO121" s="233"/>
      <c r="AP121" s="233"/>
      <c r="AQ121" s="233"/>
      <c r="AR121" s="233"/>
      <c r="AS121" s="233"/>
      <c r="AT121" s="233"/>
      <c r="AU121" s="233"/>
      <c r="AV121" s="233"/>
      <c r="AW121" s="233"/>
      <c r="AX121" s="233"/>
      <c r="AY121" s="233"/>
      <c r="AZ121" s="233"/>
      <c r="BA121" s="233"/>
      <c r="BB121" s="233"/>
      <c r="BC121" s="233"/>
      <c r="BD121" s="233"/>
      <c r="BE121" s="233"/>
      <c r="BF121" s="233"/>
      <c r="BG121" s="233"/>
      <c r="BH121" s="233"/>
      <c r="BI121" s="233"/>
      <c r="BJ121" s="233"/>
      <c r="BK121" s="233"/>
      <c r="BL121" s="233"/>
      <c r="BM121" s="233"/>
      <c r="BN121" s="233"/>
      <c r="BO121" s="233"/>
      <c r="BP121" s="233"/>
    </row>
  </sheetData>
  <customSheetViews>
    <customSheetView guid="{4FD28BFF-A4CF-416E-91D3-B2989AA79332}" scale="90" showGridLines="0" showRuler="0">
      <selection activeCell="D16" sqref="D16"/>
      <pageMargins left="0" right="0" top="0" bottom="0" header="0" footer="0"/>
      <pageSetup paperSize="9" orientation="landscape"/>
      <headerFooter alignWithMargins="0"/>
    </customSheetView>
  </customSheetViews>
  <mergeCells count="12">
    <mergeCell ref="H10:L10"/>
    <mergeCell ref="B14:L14"/>
    <mergeCell ref="B18:L18"/>
    <mergeCell ref="D1:J2"/>
    <mergeCell ref="B19:L19"/>
    <mergeCell ref="B10:C10"/>
    <mergeCell ref="L11:M11"/>
    <mergeCell ref="B6:F6"/>
    <mergeCell ref="H6:L6"/>
    <mergeCell ref="B9:F9"/>
    <mergeCell ref="H9:L9"/>
    <mergeCell ref="C7:J7"/>
  </mergeCells>
  <phoneticPr fontId="4" type="noConversion"/>
  <hyperlinks>
    <hyperlink ref="B10:C10" location="'Contenido PEI'!A1" display="Click aquí para ir al contenido PEI" xr:uid="{00000000-0004-0000-0000-000000000000}"/>
    <hyperlink ref="L11:M11" location="'Contenido POM POA'!A1" display="Click aquí para ir al contenido POM POA" xr:uid="{00000000-0004-0000-0000-000001000000}"/>
  </hyperlinks>
  <printOptions horizontalCentered="1" verticalCentered="1"/>
  <pageMargins left="0.70866141732283472" right="0.70866141732283472" top="0.74803149606299213" bottom="0.74803149606299213" header="0.31496062992125984" footer="0.31496062992125984"/>
  <pageSetup paperSize="9" scale="68" orientation="landscape"/>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AI31"/>
  <sheetViews>
    <sheetView showGridLines="0" topLeftCell="U1" zoomScale="110" zoomScaleNormal="110" zoomScaleSheetLayoutView="70" workbookViewId="0">
      <selection activeCell="AJ18" sqref="AJ18"/>
    </sheetView>
  </sheetViews>
  <sheetFormatPr baseColWidth="10" defaultColWidth="11.42578125" defaultRowHeight="15.75" x14ac:dyDescent="0.25"/>
  <cols>
    <col min="1" max="1" width="3.7109375" style="1" customWidth="1"/>
    <col min="2" max="3" width="4.42578125" style="1" customWidth="1"/>
    <col min="4" max="5" width="3.42578125" style="1" customWidth="1"/>
    <col min="6" max="6" width="3.7109375" style="1" customWidth="1"/>
    <col min="7" max="7" width="7.140625" style="269" customWidth="1"/>
    <col min="8" max="8" width="28.42578125" style="274" customWidth="1"/>
    <col min="9" max="9" width="12" style="269" customWidth="1"/>
    <col min="10" max="10" width="11.7109375" style="269" customWidth="1"/>
    <col min="11" max="11" width="12.85546875" style="269" bestFit="1" customWidth="1"/>
    <col min="12" max="12" width="12.42578125" style="269" bestFit="1" customWidth="1"/>
    <col min="13" max="13" width="12.85546875" style="269" bestFit="1" customWidth="1"/>
    <col min="14" max="20" width="12.42578125" style="269" bestFit="1" customWidth="1"/>
    <col min="21" max="22" width="13.5703125" style="269" bestFit="1" customWidth="1"/>
    <col min="23" max="23" width="20.7109375" style="269" customWidth="1"/>
    <col min="24" max="24" width="64.140625" style="269" bestFit="1" customWidth="1"/>
    <col min="25" max="25" width="13.7109375" style="269" hidden="1" customWidth="1"/>
    <col min="26" max="26" width="11.42578125" style="269"/>
    <col min="27" max="27" width="12.42578125" style="269" customWidth="1"/>
    <col min="28" max="28" width="0" style="269" hidden="1" customWidth="1"/>
    <col min="29" max="29" width="15.140625" style="269" customWidth="1"/>
    <col min="30" max="30" width="12.42578125" style="269" hidden="1" customWidth="1"/>
    <col min="31" max="31" width="14.7109375" style="269" bestFit="1" customWidth="1"/>
    <col min="32" max="34" width="14.85546875" style="269" bestFit="1" customWidth="1"/>
    <col min="35" max="35" width="15.7109375" style="269" customWidth="1"/>
    <col min="36" max="16384" width="11.42578125" style="269"/>
  </cols>
  <sheetData>
    <row r="1" spans="1:35" ht="63.75" customHeight="1" thickBot="1" x14ac:dyDescent="0.3">
      <c r="A1" s="536" t="s">
        <v>191</v>
      </c>
      <c r="B1" s="537"/>
      <c r="C1" s="537"/>
      <c r="D1" s="537"/>
      <c r="E1" s="537"/>
      <c r="F1" s="537"/>
      <c r="G1" s="537"/>
      <c r="H1" s="537"/>
      <c r="I1" s="537"/>
      <c r="J1" s="537"/>
      <c r="K1" s="537"/>
      <c r="L1" s="537"/>
      <c r="M1" s="537"/>
      <c r="N1" s="537"/>
      <c r="O1" s="537"/>
      <c r="P1" s="537"/>
      <c r="Q1" s="537"/>
      <c r="R1" s="537"/>
      <c r="S1" s="537"/>
      <c r="T1" s="537"/>
      <c r="U1" s="537"/>
      <c r="V1" s="538"/>
      <c r="W1" s="76" t="s">
        <v>192</v>
      </c>
      <c r="X1" s="539" t="s">
        <v>193</v>
      </c>
      <c r="Y1" s="540"/>
      <c r="Z1" s="540"/>
      <c r="AA1" s="540"/>
      <c r="AB1" s="540"/>
      <c r="AC1" s="540"/>
      <c r="AD1" s="540"/>
      <c r="AE1" s="540"/>
      <c r="AF1" s="540"/>
      <c r="AG1" s="541"/>
      <c r="AH1" s="547" t="s">
        <v>141</v>
      </c>
      <c r="AI1" s="548"/>
    </row>
    <row r="2" spans="1:35" ht="51" customHeight="1" x14ac:dyDescent="0.25">
      <c r="A2" s="549" t="s">
        <v>194</v>
      </c>
      <c r="B2" s="551" t="s">
        <v>195</v>
      </c>
      <c r="C2" s="551" t="s">
        <v>196</v>
      </c>
      <c r="D2" s="551" t="s">
        <v>197</v>
      </c>
      <c r="E2" s="551" t="s">
        <v>198</v>
      </c>
      <c r="F2" s="553" t="s">
        <v>199</v>
      </c>
      <c r="G2" s="577" t="s">
        <v>200</v>
      </c>
      <c r="H2" s="578"/>
      <c r="I2" s="555" t="s">
        <v>149</v>
      </c>
      <c r="J2" s="557"/>
      <c r="K2" s="581" t="s">
        <v>201</v>
      </c>
      <c r="L2" s="582"/>
      <c r="M2" s="582"/>
      <c r="N2" s="582"/>
      <c r="O2" s="582"/>
      <c r="P2" s="582"/>
      <c r="Q2" s="582"/>
      <c r="R2" s="582"/>
      <c r="S2" s="582"/>
      <c r="T2" s="582"/>
      <c r="U2" s="582"/>
      <c r="V2" s="582"/>
      <c r="W2" s="583"/>
      <c r="X2" s="584" t="s">
        <v>202</v>
      </c>
      <c r="Y2" s="559" t="s">
        <v>203</v>
      </c>
      <c r="Z2" s="559" t="s">
        <v>149</v>
      </c>
      <c r="AA2" s="559" t="s">
        <v>204</v>
      </c>
      <c r="AB2" s="559" t="s">
        <v>205</v>
      </c>
      <c r="AC2" s="559" t="s">
        <v>206</v>
      </c>
      <c r="AD2" s="544" t="s">
        <v>207</v>
      </c>
      <c r="AE2" s="544" t="s">
        <v>208</v>
      </c>
      <c r="AF2" s="546" t="s">
        <v>209</v>
      </c>
      <c r="AG2" s="546"/>
      <c r="AH2" s="546"/>
      <c r="AI2" s="542" t="s">
        <v>210</v>
      </c>
    </row>
    <row r="3" spans="1:35" ht="100.5" customHeight="1" thickBot="1" x14ac:dyDescent="0.3">
      <c r="A3" s="550"/>
      <c r="B3" s="552"/>
      <c r="C3" s="552"/>
      <c r="D3" s="552"/>
      <c r="E3" s="552"/>
      <c r="F3" s="554"/>
      <c r="G3" s="579"/>
      <c r="H3" s="580"/>
      <c r="I3" s="556"/>
      <c r="J3" s="558"/>
      <c r="K3" s="344" t="s">
        <v>211</v>
      </c>
      <c r="L3" s="337" t="s">
        <v>212</v>
      </c>
      <c r="M3" s="337" t="s">
        <v>213</v>
      </c>
      <c r="N3" s="337" t="s">
        <v>214</v>
      </c>
      <c r="O3" s="337" t="s">
        <v>215</v>
      </c>
      <c r="P3" s="337" t="s">
        <v>216</v>
      </c>
      <c r="Q3" s="337" t="s">
        <v>217</v>
      </c>
      <c r="R3" s="337" t="s">
        <v>218</v>
      </c>
      <c r="S3" s="337" t="s">
        <v>219</v>
      </c>
      <c r="T3" s="337" t="s">
        <v>220</v>
      </c>
      <c r="U3" s="337" t="s">
        <v>221</v>
      </c>
      <c r="V3" s="337" t="s">
        <v>222</v>
      </c>
      <c r="W3" s="338" t="s">
        <v>223</v>
      </c>
      <c r="X3" s="585"/>
      <c r="Y3" s="560"/>
      <c r="Z3" s="560"/>
      <c r="AA3" s="560"/>
      <c r="AB3" s="560"/>
      <c r="AC3" s="560"/>
      <c r="AD3" s="545"/>
      <c r="AE3" s="545"/>
      <c r="AF3" s="345" t="s">
        <v>224</v>
      </c>
      <c r="AG3" s="345" t="s">
        <v>225</v>
      </c>
      <c r="AH3" s="345" t="s">
        <v>226</v>
      </c>
      <c r="AI3" s="543"/>
    </row>
    <row r="4" spans="1:35" ht="36" customHeight="1" x14ac:dyDescent="0.25">
      <c r="A4" s="571"/>
      <c r="B4" s="573"/>
      <c r="C4" s="573"/>
      <c r="D4" s="573"/>
      <c r="E4" s="168"/>
      <c r="F4" s="575"/>
      <c r="G4" s="565" t="s">
        <v>227</v>
      </c>
      <c r="H4" s="566"/>
      <c r="I4" s="569"/>
      <c r="J4" s="334" t="s">
        <v>154</v>
      </c>
      <c r="K4" s="332">
        <v>20</v>
      </c>
      <c r="L4" s="332">
        <v>19</v>
      </c>
      <c r="M4" s="332">
        <v>26</v>
      </c>
      <c r="N4" s="332">
        <v>19</v>
      </c>
      <c r="O4" s="332">
        <v>19</v>
      </c>
      <c r="P4" s="332">
        <v>19</v>
      </c>
      <c r="Q4" s="332">
        <v>19</v>
      </c>
      <c r="R4" s="332">
        <v>19</v>
      </c>
      <c r="S4" s="332">
        <v>19</v>
      </c>
      <c r="T4" s="332">
        <v>19</v>
      </c>
      <c r="U4" s="332">
        <v>19</v>
      </c>
      <c r="V4" s="332">
        <v>19</v>
      </c>
      <c r="W4" s="339">
        <f t="shared" ref="W4:W30" si="0">SUM(K4:V4)</f>
        <v>236</v>
      </c>
      <c r="X4" s="340" t="s">
        <v>263</v>
      </c>
      <c r="Y4" s="330"/>
      <c r="Z4" s="330" t="s">
        <v>285</v>
      </c>
      <c r="AA4" s="346">
        <v>111</v>
      </c>
      <c r="AB4" s="330"/>
      <c r="AC4" s="334">
        <v>11</v>
      </c>
      <c r="AD4" s="330"/>
      <c r="AE4" s="347">
        <v>400000</v>
      </c>
      <c r="AF4" s="348">
        <f>AE4*38/100</f>
        <v>152000</v>
      </c>
      <c r="AG4" s="348">
        <f>AE4*32/100</f>
        <v>128000</v>
      </c>
      <c r="AH4" s="348">
        <f>AE4*30/100</f>
        <v>120000</v>
      </c>
      <c r="AI4" s="329" t="s">
        <v>292</v>
      </c>
    </row>
    <row r="5" spans="1:35" ht="30.75" customHeight="1" thickBot="1" x14ac:dyDescent="0.3">
      <c r="A5" s="572"/>
      <c r="B5" s="574"/>
      <c r="C5" s="574"/>
      <c r="D5" s="574"/>
      <c r="E5" s="169"/>
      <c r="F5" s="576"/>
      <c r="G5" s="567"/>
      <c r="H5" s="568"/>
      <c r="I5" s="570"/>
      <c r="J5" s="349" t="s">
        <v>155</v>
      </c>
      <c r="K5" s="271">
        <v>1556364.46</v>
      </c>
      <c r="L5" s="271">
        <v>1478546.27</v>
      </c>
      <c r="M5" s="271">
        <v>2023273.84</v>
      </c>
      <c r="N5" s="271">
        <v>1478546.27</v>
      </c>
      <c r="O5" s="271">
        <v>1478546.27</v>
      </c>
      <c r="P5" s="271">
        <v>1478546.27</v>
      </c>
      <c r="Q5" s="271">
        <v>1478546.27</v>
      </c>
      <c r="R5" s="271">
        <v>1478546.27</v>
      </c>
      <c r="S5" s="271">
        <v>1478546.27</v>
      </c>
      <c r="T5" s="271">
        <v>1478546.27</v>
      </c>
      <c r="U5" s="271">
        <v>1478546.27</v>
      </c>
      <c r="V5" s="271">
        <v>1478546.27</v>
      </c>
      <c r="W5" s="341">
        <f t="shared" si="0"/>
        <v>18365100.999999996</v>
      </c>
      <c r="X5" s="342" t="s">
        <v>264</v>
      </c>
      <c r="Y5" s="270"/>
      <c r="Z5" s="335" t="s">
        <v>286</v>
      </c>
      <c r="AA5" s="350">
        <v>112</v>
      </c>
      <c r="AB5" s="270"/>
      <c r="AC5" s="326">
        <v>11</v>
      </c>
      <c r="AD5" s="270"/>
      <c r="AE5" s="351">
        <v>400000</v>
      </c>
      <c r="AF5" s="327">
        <f>AE5*38/100</f>
        <v>152000</v>
      </c>
      <c r="AG5" s="327">
        <f>AE5*32/100</f>
        <v>128000</v>
      </c>
      <c r="AH5" s="327">
        <f>AE5*30/100</f>
        <v>120000</v>
      </c>
      <c r="AI5" s="328" t="s">
        <v>292</v>
      </c>
    </row>
    <row r="6" spans="1:35" ht="36" customHeight="1" x14ac:dyDescent="0.25">
      <c r="A6" s="260"/>
      <c r="B6" s="261"/>
      <c r="C6" s="261"/>
      <c r="D6" s="261"/>
      <c r="E6" s="261"/>
      <c r="F6" s="262"/>
      <c r="G6" s="263"/>
      <c r="H6" s="561" t="s">
        <v>228</v>
      </c>
      <c r="I6" s="563"/>
      <c r="J6" s="334" t="s">
        <v>154</v>
      </c>
      <c r="K6" s="332"/>
      <c r="L6" s="332"/>
      <c r="M6" s="332"/>
      <c r="N6" s="332"/>
      <c r="O6" s="332"/>
      <c r="P6" s="332"/>
      <c r="Q6" s="332"/>
      <c r="R6" s="332"/>
      <c r="S6" s="332"/>
      <c r="T6" s="332"/>
      <c r="U6" s="332"/>
      <c r="V6" s="332"/>
      <c r="W6" s="339">
        <f t="shared" si="0"/>
        <v>0</v>
      </c>
      <c r="X6" s="340" t="s">
        <v>265</v>
      </c>
      <c r="Y6" s="330"/>
      <c r="Z6" s="330" t="s">
        <v>285</v>
      </c>
      <c r="AA6" s="346">
        <v>113</v>
      </c>
      <c r="AB6" s="330"/>
      <c r="AC6" s="334">
        <v>11</v>
      </c>
      <c r="AD6" s="330"/>
      <c r="AE6" s="347">
        <v>300000</v>
      </c>
      <c r="AF6" s="348">
        <f>AE6*38/100</f>
        <v>114000</v>
      </c>
      <c r="AG6" s="348">
        <f>AE6*32/100</f>
        <v>96000</v>
      </c>
      <c r="AH6" s="348">
        <f>AE6*30/100</f>
        <v>90000</v>
      </c>
      <c r="AI6" s="329" t="s">
        <v>292</v>
      </c>
    </row>
    <row r="7" spans="1:35" ht="30.75" customHeight="1" x14ac:dyDescent="0.25">
      <c r="A7" s="260"/>
      <c r="B7" s="261"/>
      <c r="C7" s="261"/>
      <c r="D7" s="261"/>
      <c r="E7" s="261"/>
      <c r="F7" s="262"/>
      <c r="G7" s="77"/>
      <c r="H7" s="562"/>
      <c r="I7" s="564"/>
      <c r="J7" s="349" t="s">
        <v>155</v>
      </c>
      <c r="K7" s="271"/>
      <c r="L7" s="271"/>
      <c r="M7" s="271"/>
      <c r="N7" s="271"/>
      <c r="O7" s="271"/>
      <c r="P7" s="271"/>
      <c r="Q7" s="271"/>
      <c r="R7" s="271"/>
      <c r="S7" s="271"/>
      <c r="T7" s="271"/>
      <c r="U7" s="271"/>
      <c r="V7" s="271"/>
      <c r="W7" s="341">
        <f t="shared" si="0"/>
        <v>0</v>
      </c>
      <c r="X7" s="342" t="s">
        <v>266</v>
      </c>
      <c r="Y7" s="270"/>
      <c r="Z7" s="335" t="s">
        <v>285</v>
      </c>
      <c r="AA7" s="350">
        <v>115</v>
      </c>
      <c r="AB7" s="270"/>
      <c r="AC7" s="326">
        <v>11</v>
      </c>
      <c r="AD7" s="270"/>
      <c r="AE7" s="351">
        <v>25000</v>
      </c>
      <c r="AF7" s="352">
        <f t="shared" ref="AF7:AF30" si="1">AE7*38/100</f>
        <v>9500</v>
      </c>
      <c r="AG7" s="352">
        <f t="shared" ref="AG7:AG30" si="2">AE7*32/100</f>
        <v>8000</v>
      </c>
      <c r="AH7" s="352">
        <f t="shared" ref="AH7:AH30" si="3">AE7*30/100</f>
        <v>7500</v>
      </c>
      <c r="AI7" s="328" t="s">
        <v>292</v>
      </c>
    </row>
    <row r="8" spans="1:35" ht="36" customHeight="1" x14ac:dyDescent="0.25">
      <c r="A8" s="260"/>
      <c r="B8" s="261"/>
      <c r="C8" s="261"/>
      <c r="D8" s="261"/>
      <c r="E8" s="261"/>
      <c r="F8" s="262"/>
      <c r="G8" s="263"/>
      <c r="H8" s="586" t="s">
        <v>229</v>
      </c>
      <c r="I8" s="588"/>
      <c r="J8" s="334" t="s">
        <v>154</v>
      </c>
      <c r="K8" s="332"/>
      <c r="L8" s="332"/>
      <c r="M8" s="332"/>
      <c r="N8" s="332"/>
      <c r="O8" s="332"/>
      <c r="P8" s="332"/>
      <c r="Q8" s="332"/>
      <c r="R8" s="332"/>
      <c r="S8" s="332"/>
      <c r="T8" s="332"/>
      <c r="U8" s="332"/>
      <c r="V8" s="332"/>
      <c r="W8" s="339">
        <f t="shared" si="0"/>
        <v>0</v>
      </c>
      <c r="X8" s="340" t="s">
        <v>267</v>
      </c>
      <c r="Y8" s="330"/>
      <c r="Z8" s="330" t="s">
        <v>285</v>
      </c>
      <c r="AA8" s="346">
        <v>133</v>
      </c>
      <c r="AB8" s="330"/>
      <c r="AC8" s="334">
        <v>11</v>
      </c>
      <c r="AD8" s="330"/>
      <c r="AE8" s="347">
        <v>500000</v>
      </c>
      <c r="AF8" s="331">
        <f t="shared" si="1"/>
        <v>190000</v>
      </c>
      <c r="AG8" s="331">
        <f t="shared" si="2"/>
        <v>160000</v>
      </c>
      <c r="AH8" s="331">
        <f t="shared" si="3"/>
        <v>150000</v>
      </c>
      <c r="AI8" s="329" t="s">
        <v>292</v>
      </c>
    </row>
    <row r="9" spans="1:35" ht="30.75" customHeight="1" x14ac:dyDescent="0.25">
      <c r="A9" s="260"/>
      <c r="B9" s="261"/>
      <c r="C9" s="261"/>
      <c r="D9" s="261"/>
      <c r="E9" s="261"/>
      <c r="F9" s="262"/>
      <c r="G9" s="77"/>
      <c r="H9" s="587"/>
      <c r="I9" s="588"/>
      <c r="J9" s="349" t="s">
        <v>155</v>
      </c>
      <c r="K9" s="271"/>
      <c r="L9" s="271"/>
      <c r="M9" s="271"/>
      <c r="N9" s="271"/>
      <c r="O9" s="271"/>
      <c r="P9" s="271"/>
      <c r="Q9" s="271"/>
      <c r="R9" s="271"/>
      <c r="S9" s="271"/>
      <c r="T9" s="271"/>
      <c r="U9" s="271"/>
      <c r="V9" s="271"/>
      <c r="W9" s="341">
        <f t="shared" si="0"/>
        <v>0</v>
      </c>
      <c r="X9" s="343" t="s">
        <v>287</v>
      </c>
      <c r="Y9" s="270"/>
      <c r="Z9" s="335" t="s">
        <v>285</v>
      </c>
      <c r="AA9" s="350">
        <v>136</v>
      </c>
      <c r="AB9" s="270"/>
      <c r="AC9" s="326">
        <v>11</v>
      </c>
      <c r="AD9" s="270"/>
      <c r="AE9" s="351">
        <v>500000</v>
      </c>
      <c r="AF9" s="352">
        <f t="shared" si="1"/>
        <v>190000</v>
      </c>
      <c r="AG9" s="352">
        <f t="shared" si="2"/>
        <v>160000</v>
      </c>
      <c r="AH9" s="352">
        <f t="shared" si="3"/>
        <v>150000</v>
      </c>
      <c r="AI9" s="328" t="s">
        <v>292</v>
      </c>
    </row>
    <row r="10" spans="1:35" ht="36" customHeight="1" x14ac:dyDescent="0.25">
      <c r="A10" s="260"/>
      <c r="B10" s="261"/>
      <c r="C10" s="261"/>
      <c r="D10" s="261"/>
      <c r="E10" s="261"/>
      <c r="F10" s="262"/>
      <c r="G10" s="263"/>
      <c r="H10" s="586" t="s">
        <v>230</v>
      </c>
      <c r="I10" s="588"/>
      <c r="J10" s="334" t="s">
        <v>154</v>
      </c>
      <c r="K10" s="332"/>
      <c r="L10" s="332"/>
      <c r="M10" s="332"/>
      <c r="N10" s="332"/>
      <c r="O10" s="332"/>
      <c r="P10" s="332"/>
      <c r="Q10" s="332"/>
      <c r="R10" s="332"/>
      <c r="S10" s="332"/>
      <c r="T10" s="332"/>
      <c r="U10" s="332"/>
      <c r="V10" s="332"/>
      <c r="W10" s="339">
        <f t="shared" si="0"/>
        <v>0</v>
      </c>
      <c r="X10" s="340" t="s">
        <v>268</v>
      </c>
      <c r="Y10" s="330"/>
      <c r="Z10" s="330" t="s">
        <v>285</v>
      </c>
      <c r="AA10" s="346">
        <v>158</v>
      </c>
      <c r="AB10" s="330"/>
      <c r="AC10" s="334">
        <v>11</v>
      </c>
      <c r="AD10" s="330"/>
      <c r="AE10" s="347">
        <v>1588670</v>
      </c>
      <c r="AF10" s="348">
        <f t="shared" si="1"/>
        <v>603694.6</v>
      </c>
      <c r="AG10" s="348">
        <f t="shared" si="2"/>
        <v>508374.4</v>
      </c>
      <c r="AH10" s="348">
        <f t="shared" si="3"/>
        <v>476601</v>
      </c>
      <c r="AI10" s="329" t="s">
        <v>292</v>
      </c>
    </row>
    <row r="11" spans="1:35" ht="30.75" customHeight="1" x14ac:dyDescent="0.25">
      <c r="A11" s="260"/>
      <c r="B11" s="261"/>
      <c r="C11" s="261"/>
      <c r="D11" s="261"/>
      <c r="E11" s="261"/>
      <c r="F11" s="262"/>
      <c r="G11" s="77"/>
      <c r="H11" s="587"/>
      <c r="I11" s="588"/>
      <c r="J11" s="349" t="s">
        <v>155</v>
      </c>
      <c r="K11" s="271"/>
      <c r="L11" s="271"/>
      <c r="M11" s="271"/>
      <c r="N11" s="271"/>
      <c r="O11" s="271"/>
      <c r="P11" s="271"/>
      <c r="Q11" s="271"/>
      <c r="R11" s="271"/>
      <c r="S11" s="271"/>
      <c r="T11" s="271"/>
      <c r="U11" s="271"/>
      <c r="V11" s="271"/>
      <c r="W11" s="341">
        <f t="shared" si="0"/>
        <v>0</v>
      </c>
      <c r="X11" s="342" t="s">
        <v>269</v>
      </c>
      <c r="Y11" s="270"/>
      <c r="Z11" s="335" t="s">
        <v>285</v>
      </c>
      <c r="AA11" s="350">
        <v>162</v>
      </c>
      <c r="AB11" s="270"/>
      <c r="AC11" s="326">
        <v>11</v>
      </c>
      <c r="AD11" s="270"/>
      <c r="AE11" s="351">
        <v>347657</v>
      </c>
      <c r="AF11" s="327">
        <f t="shared" si="1"/>
        <v>132109.66</v>
      </c>
      <c r="AG11" s="327">
        <f t="shared" si="2"/>
        <v>111250.24000000001</v>
      </c>
      <c r="AH11" s="327">
        <f t="shared" si="3"/>
        <v>104297.1</v>
      </c>
      <c r="AI11" s="328" t="s">
        <v>292</v>
      </c>
    </row>
    <row r="12" spans="1:35" ht="36" customHeight="1" x14ac:dyDescent="0.25">
      <c r="A12" s="260"/>
      <c r="B12" s="261"/>
      <c r="C12" s="261"/>
      <c r="D12" s="261"/>
      <c r="E12" s="261"/>
      <c r="F12" s="262"/>
      <c r="G12" s="263"/>
      <c r="H12" s="586" t="s">
        <v>231</v>
      </c>
      <c r="I12" s="588"/>
      <c r="J12" s="334" t="s">
        <v>154</v>
      </c>
      <c r="K12" s="332"/>
      <c r="L12" s="332"/>
      <c r="M12" s="332"/>
      <c r="N12" s="332"/>
      <c r="O12" s="332"/>
      <c r="P12" s="332"/>
      <c r="Q12" s="332"/>
      <c r="R12" s="332"/>
      <c r="S12" s="332"/>
      <c r="T12" s="332"/>
      <c r="U12" s="332"/>
      <c r="V12" s="332"/>
      <c r="W12" s="339">
        <f t="shared" si="0"/>
        <v>0</v>
      </c>
      <c r="X12" s="340" t="s">
        <v>270</v>
      </c>
      <c r="Y12" s="330"/>
      <c r="Z12" s="330" t="s">
        <v>285</v>
      </c>
      <c r="AA12" s="346">
        <v>165</v>
      </c>
      <c r="AB12" s="330"/>
      <c r="AC12" s="334">
        <v>11</v>
      </c>
      <c r="AD12" s="330"/>
      <c r="AE12" s="347">
        <v>440000</v>
      </c>
      <c r="AF12" s="348">
        <f t="shared" si="1"/>
        <v>167200</v>
      </c>
      <c r="AG12" s="348">
        <f t="shared" si="2"/>
        <v>140800</v>
      </c>
      <c r="AH12" s="348">
        <f t="shared" si="3"/>
        <v>132000</v>
      </c>
      <c r="AI12" s="329" t="s">
        <v>292</v>
      </c>
    </row>
    <row r="13" spans="1:35" ht="30.75" customHeight="1" thickBot="1" x14ac:dyDescent="0.3">
      <c r="A13" s="260"/>
      <c r="B13" s="261"/>
      <c r="C13" s="261"/>
      <c r="D13" s="261"/>
      <c r="E13" s="261"/>
      <c r="F13" s="262"/>
      <c r="G13" s="77"/>
      <c r="H13" s="589"/>
      <c r="I13" s="590"/>
      <c r="J13" s="349" t="s">
        <v>155</v>
      </c>
      <c r="K13" s="271"/>
      <c r="L13" s="271"/>
      <c r="M13" s="271"/>
      <c r="N13" s="271"/>
      <c r="O13" s="271"/>
      <c r="P13" s="271"/>
      <c r="Q13" s="271"/>
      <c r="R13" s="271"/>
      <c r="S13" s="271"/>
      <c r="T13" s="271"/>
      <c r="U13" s="271"/>
      <c r="V13" s="271"/>
      <c r="W13" s="341">
        <f t="shared" si="0"/>
        <v>0</v>
      </c>
      <c r="X13" s="342" t="s">
        <v>269</v>
      </c>
      <c r="Y13" s="270"/>
      <c r="Z13" s="335" t="s">
        <v>285</v>
      </c>
      <c r="AA13" s="350">
        <v>168</v>
      </c>
      <c r="AB13" s="270"/>
      <c r="AC13" s="326">
        <v>11</v>
      </c>
      <c r="AD13" s="270"/>
      <c r="AE13" s="351">
        <v>358000</v>
      </c>
      <c r="AF13" s="352">
        <f t="shared" si="1"/>
        <v>136040</v>
      </c>
      <c r="AG13" s="352">
        <f t="shared" si="2"/>
        <v>114560</v>
      </c>
      <c r="AH13" s="352">
        <f t="shared" si="3"/>
        <v>107400</v>
      </c>
      <c r="AI13" s="328" t="s">
        <v>292</v>
      </c>
    </row>
    <row r="14" spans="1:35" ht="36" customHeight="1" x14ac:dyDescent="0.25">
      <c r="A14" s="260"/>
      <c r="B14" s="261"/>
      <c r="C14" s="261"/>
      <c r="D14" s="261"/>
      <c r="E14" s="261"/>
      <c r="F14" s="262"/>
      <c r="G14" s="263"/>
      <c r="H14" s="561" t="s">
        <v>159</v>
      </c>
      <c r="I14" s="561"/>
      <c r="J14" s="334" t="s">
        <v>154</v>
      </c>
      <c r="K14" s="332"/>
      <c r="L14" s="332"/>
      <c r="M14" s="332"/>
      <c r="N14" s="332"/>
      <c r="O14" s="332"/>
      <c r="P14" s="332"/>
      <c r="Q14" s="332"/>
      <c r="R14" s="332"/>
      <c r="S14" s="332"/>
      <c r="T14" s="332"/>
      <c r="U14" s="332"/>
      <c r="V14" s="332"/>
      <c r="W14" s="339">
        <f t="shared" si="0"/>
        <v>0</v>
      </c>
      <c r="X14" s="340" t="s">
        <v>271</v>
      </c>
      <c r="Y14" s="330"/>
      <c r="Z14" s="330" t="s">
        <v>285</v>
      </c>
      <c r="AA14" s="346">
        <v>171</v>
      </c>
      <c r="AB14" s="330"/>
      <c r="AC14" s="334">
        <v>31</v>
      </c>
      <c r="AD14" s="330"/>
      <c r="AE14" s="347">
        <v>345000</v>
      </c>
      <c r="AF14" s="331">
        <f t="shared" si="1"/>
        <v>131100</v>
      </c>
      <c r="AG14" s="331">
        <f t="shared" si="2"/>
        <v>110400</v>
      </c>
      <c r="AH14" s="331">
        <f t="shared" si="3"/>
        <v>103500</v>
      </c>
      <c r="AI14" s="329" t="s">
        <v>292</v>
      </c>
    </row>
    <row r="15" spans="1:35" ht="30.75" customHeight="1" thickBot="1" x14ac:dyDescent="0.3">
      <c r="A15" s="260"/>
      <c r="B15" s="261"/>
      <c r="C15" s="261"/>
      <c r="D15" s="261"/>
      <c r="E15" s="261"/>
      <c r="F15" s="262"/>
      <c r="G15" s="77"/>
      <c r="H15" s="591"/>
      <c r="I15" s="591"/>
      <c r="J15" s="349" t="s">
        <v>155</v>
      </c>
      <c r="K15" s="271"/>
      <c r="L15" s="271"/>
      <c r="M15" s="271"/>
      <c r="N15" s="271"/>
      <c r="O15" s="271"/>
      <c r="P15" s="271"/>
      <c r="Q15" s="271"/>
      <c r="R15" s="271"/>
      <c r="S15" s="271"/>
      <c r="T15" s="271"/>
      <c r="U15" s="271"/>
      <c r="V15" s="271"/>
      <c r="W15" s="341">
        <f t="shared" si="0"/>
        <v>0</v>
      </c>
      <c r="X15" s="342" t="s">
        <v>272</v>
      </c>
      <c r="Y15" s="335"/>
      <c r="Z15" s="335" t="s">
        <v>285</v>
      </c>
      <c r="AA15" s="350">
        <v>191</v>
      </c>
      <c r="AB15" s="335"/>
      <c r="AC15" s="326">
        <v>11</v>
      </c>
      <c r="AD15" s="335"/>
      <c r="AE15" s="351">
        <v>960000</v>
      </c>
      <c r="AF15" s="352">
        <f t="shared" si="1"/>
        <v>364800</v>
      </c>
      <c r="AG15" s="352">
        <f t="shared" si="2"/>
        <v>307200</v>
      </c>
      <c r="AH15" s="352">
        <f t="shared" si="3"/>
        <v>288000</v>
      </c>
      <c r="AI15" s="328" t="s">
        <v>292</v>
      </c>
    </row>
    <row r="16" spans="1:35" ht="36" customHeight="1" x14ac:dyDescent="0.25">
      <c r="A16" s="260"/>
      <c r="B16" s="261"/>
      <c r="C16" s="261"/>
      <c r="D16" s="261"/>
      <c r="E16" s="261"/>
      <c r="F16" s="262"/>
      <c r="G16" s="263"/>
      <c r="H16" s="592" t="s">
        <v>229</v>
      </c>
      <c r="I16" s="588"/>
      <c r="J16" s="334" t="s">
        <v>154</v>
      </c>
      <c r="K16" s="332"/>
      <c r="L16" s="332"/>
      <c r="M16" s="332"/>
      <c r="N16" s="332"/>
      <c r="O16" s="332"/>
      <c r="P16" s="332"/>
      <c r="Q16" s="332"/>
      <c r="R16" s="332"/>
      <c r="S16" s="332"/>
      <c r="T16" s="332"/>
      <c r="U16" s="332"/>
      <c r="V16" s="332"/>
      <c r="W16" s="339">
        <f t="shared" si="0"/>
        <v>0</v>
      </c>
      <c r="X16" s="340" t="s">
        <v>273</v>
      </c>
      <c r="Y16" s="330"/>
      <c r="Z16" s="330" t="s">
        <v>285</v>
      </c>
      <c r="AA16" s="346">
        <v>195</v>
      </c>
      <c r="AB16" s="330"/>
      <c r="AC16" s="334">
        <v>11</v>
      </c>
      <c r="AD16" s="330"/>
      <c r="AE16" s="347">
        <v>500000</v>
      </c>
      <c r="AF16" s="348">
        <f t="shared" si="1"/>
        <v>190000</v>
      </c>
      <c r="AG16" s="348">
        <f t="shared" si="2"/>
        <v>160000</v>
      </c>
      <c r="AH16" s="348">
        <f t="shared" si="3"/>
        <v>150000</v>
      </c>
      <c r="AI16" s="329" t="s">
        <v>292</v>
      </c>
    </row>
    <row r="17" spans="1:35" ht="30.75" customHeight="1" thickBot="1" x14ac:dyDescent="0.3">
      <c r="A17" s="260"/>
      <c r="B17" s="261"/>
      <c r="C17" s="261"/>
      <c r="D17" s="261"/>
      <c r="E17" s="261"/>
      <c r="F17" s="262"/>
      <c r="G17" s="77"/>
      <c r="H17" s="589"/>
      <c r="I17" s="588"/>
      <c r="J17" s="349" t="s">
        <v>155</v>
      </c>
      <c r="K17" s="272"/>
      <c r="L17" s="272"/>
      <c r="M17" s="272"/>
      <c r="N17" s="272"/>
      <c r="O17" s="272"/>
      <c r="P17" s="272"/>
      <c r="Q17" s="272"/>
      <c r="R17" s="272"/>
      <c r="S17" s="272"/>
      <c r="T17" s="272"/>
      <c r="U17" s="272"/>
      <c r="V17" s="272"/>
      <c r="W17" s="341">
        <f t="shared" si="0"/>
        <v>0</v>
      </c>
      <c r="X17" s="342" t="s">
        <v>274</v>
      </c>
      <c r="Y17" s="270"/>
      <c r="Z17" s="335" t="s">
        <v>285</v>
      </c>
      <c r="AA17" s="350">
        <v>197</v>
      </c>
      <c r="AB17" s="270"/>
      <c r="AC17" s="326">
        <v>11</v>
      </c>
      <c r="AD17" s="270"/>
      <c r="AE17" s="351">
        <v>958000</v>
      </c>
      <c r="AF17" s="327">
        <f t="shared" si="1"/>
        <v>364040</v>
      </c>
      <c r="AG17" s="327">
        <f t="shared" si="2"/>
        <v>306560</v>
      </c>
      <c r="AH17" s="327">
        <f t="shared" si="3"/>
        <v>287400</v>
      </c>
      <c r="AI17" s="328" t="s">
        <v>292</v>
      </c>
    </row>
    <row r="18" spans="1:35" ht="36" customHeight="1" x14ac:dyDescent="0.25">
      <c r="A18" s="260"/>
      <c r="B18" s="261"/>
      <c r="C18" s="261"/>
      <c r="D18" s="261"/>
      <c r="E18" s="261"/>
      <c r="F18" s="262"/>
      <c r="G18" s="263"/>
      <c r="H18" s="592" t="s">
        <v>230</v>
      </c>
      <c r="I18" s="588"/>
      <c r="J18" s="334" t="s">
        <v>154</v>
      </c>
      <c r="K18" s="332"/>
      <c r="L18" s="332"/>
      <c r="M18" s="332"/>
      <c r="N18" s="332"/>
      <c r="O18" s="332"/>
      <c r="P18" s="332"/>
      <c r="Q18" s="332"/>
      <c r="R18" s="332"/>
      <c r="S18" s="332"/>
      <c r="T18" s="332"/>
      <c r="U18" s="332"/>
      <c r="V18" s="332"/>
      <c r="W18" s="339">
        <f t="shared" si="0"/>
        <v>0</v>
      </c>
      <c r="X18" s="340" t="s">
        <v>275</v>
      </c>
      <c r="Y18" s="330"/>
      <c r="Z18" s="330" t="s">
        <v>285</v>
      </c>
      <c r="AA18" s="346">
        <v>199</v>
      </c>
      <c r="AB18" s="330"/>
      <c r="AC18" s="334">
        <v>11</v>
      </c>
      <c r="AD18" s="330"/>
      <c r="AE18" s="347">
        <v>500000</v>
      </c>
      <c r="AF18" s="348">
        <f t="shared" si="1"/>
        <v>190000</v>
      </c>
      <c r="AG18" s="348">
        <f t="shared" si="2"/>
        <v>160000</v>
      </c>
      <c r="AH18" s="348">
        <f t="shared" si="3"/>
        <v>150000</v>
      </c>
      <c r="AI18" s="329" t="s">
        <v>292</v>
      </c>
    </row>
    <row r="19" spans="1:35" ht="30.75" customHeight="1" thickBot="1" x14ac:dyDescent="0.3">
      <c r="A19" s="260"/>
      <c r="B19" s="261"/>
      <c r="C19" s="261"/>
      <c r="D19" s="261"/>
      <c r="E19" s="261"/>
      <c r="F19" s="262"/>
      <c r="G19" s="77"/>
      <c r="H19" s="589"/>
      <c r="I19" s="588"/>
      <c r="J19" s="349" t="s">
        <v>155</v>
      </c>
      <c r="K19" s="271"/>
      <c r="L19" s="271"/>
      <c r="M19" s="271"/>
      <c r="N19" s="271"/>
      <c r="O19" s="271"/>
      <c r="P19" s="271"/>
      <c r="Q19" s="271"/>
      <c r="R19" s="271"/>
      <c r="S19" s="271"/>
      <c r="T19" s="271"/>
      <c r="U19" s="271"/>
      <c r="V19" s="271"/>
      <c r="W19" s="341">
        <f t="shared" si="0"/>
        <v>0</v>
      </c>
      <c r="X19" s="342" t="s">
        <v>276</v>
      </c>
      <c r="Y19" s="270"/>
      <c r="Z19" s="335" t="s">
        <v>285</v>
      </c>
      <c r="AA19" s="350">
        <v>211</v>
      </c>
      <c r="AB19" s="270"/>
      <c r="AC19" s="326">
        <v>11</v>
      </c>
      <c r="AD19" s="270"/>
      <c r="AE19" s="351">
        <v>20000</v>
      </c>
      <c r="AF19" s="352">
        <f t="shared" si="1"/>
        <v>7600</v>
      </c>
      <c r="AG19" s="352">
        <f t="shared" si="2"/>
        <v>6400</v>
      </c>
      <c r="AH19" s="352">
        <f t="shared" si="3"/>
        <v>6000</v>
      </c>
      <c r="AI19" s="328" t="s">
        <v>292</v>
      </c>
    </row>
    <row r="20" spans="1:35" ht="36" customHeight="1" x14ac:dyDescent="0.25">
      <c r="A20" s="260"/>
      <c r="B20" s="261"/>
      <c r="C20" s="261"/>
      <c r="D20" s="261"/>
      <c r="E20" s="261"/>
      <c r="F20" s="262"/>
      <c r="G20" s="263"/>
      <c r="H20" s="592" t="s">
        <v>231</v>
      </c>
      <c r="I20" s="588"/>
      <c r="J20" s="334" t="s">
        <v>154</v>
      </c>
      <c r="K20" s="353"/>
      <c r="L20" s="332"/>
      <c r="M20" s="332"/>
      <c r="N20" s="332"/>
      <c r="O20" s="332"/>
      <c r="P20" s="332"/>
      <c r="Q20" s="332"/>
      <c r="R20" s="332"/>
      <c r="S20" s="332"/>
      <c r="T20" s="332"/>
      <c r="U20" s="332"/>
      <c r="V20" s="332"/>
      <c r="W20" s="339">
        <f>SUM(L20:V20)</f>
        <v>0</v>
      </c>
      <c r="X20" s="340" t="s">
        <v>277</v>
      </c>
      <c r="Y20" s="330"/>
      <c r="Z20" s="330" t="s">
        <v>285</v>
      </c>
      <c r="AA20" s="346">
        <v>253</v>
      </c>
      <c r="AB20" s="330"/>
      <c r="AC20" s="334">
        <v>11</v>
      </c>
      <c r="AD20" s="330"/>
      <c r="AE20" s="347">
        <v>55500</v>
      </c>
      <c r="AF20" s="331">
        <f t="shared" si="1"/>
        <v>21090</v>
      </c>
      <c r="AG20" s="331">
        <f t="shared" si="2"/>
        <v>17760</v>
      </c>
      <c r="AH20" s="331">
        <f t="shared" si="3"/>
        <v>16650</v>
      </c>
      <c r="AI20" s="329" t="s">
        <v>292</v>
      </c>
    </row>
    <row r="21" spans="1:35" ht="30.75" customHeight="1" thickBot="1" x14ac:dyDescent="0.3">
      <c r="A21" s="260"/>
      <c r="B21" s="261"/>
      <c r="C21" s="261"/>
      <c r="D21" s="261"/>
      <c r="E21" s="261"/>
      <c r="F21" s="262"/>
      <c r="G21" s="77"/>
      <c r="H21" s="589"/>
      <c r="I21" s="590"/>
      <c r="J21" s="349" t="s">
        <v>155</v>
      </c>
      <c r="K21" s="271"/>
      <c r="L21" s="271"/>
      <c r="M21" s="271"/>
      <c r="N21" s="271"/>
      <c r="O21" s="271"/>
      <c r="P21" s="271"/>
      <c r="Q21" s="271"/>
      <c r="R21" s="271"/>
      <c r="S21" s="271"/>
      <c r="T21" s="271"/>
      <c r="U21" s="271"/>
      <c r="V21" s="271"/>
      <c r="W21" s="341">
        <f t="shared" si="0"/>
        <v>0</v>
      </c>
      <c r="X21" s="342" t="s">
        <v>278</v>
      </c>
      <c r="Y21" s="270"/>
      <c r="Z21" s="335" t="s">
        <v>285</v>
      </c>
      <c r="AA21" s="350">
        <v>262</v>
      </c>
      <c r="AB21" s="270"/>
      <c r="AC21" s="326">
        <v>11</v>
      </c>
      <c r="AD21" s="270"/>
      <c r="AE21" s="351">
        <v>150000</v>
      </c>
      <c r="AF21" s="352">
        <f t="shared" si="1"/>
        <v>57000</v>
      </c>
      <c r="AG21" s="352">
        <f t="shared" si="2"/>
        <v>48000</v>
      </c>
      <c r="AH21" s="352">
        <f t="shared" si="3"/>
        <v>45000</v>
      </c>
      <c r="AI21" s="328" t="s">
        <v>292</v>
      </c>
    </row>
    <row r="22" spans="1:35" ht="36" customHeight="1" x14ac:dyDescent="0.25">
      <c r="A22" s="260"/>
      <c r="B22" s="261"/>
      <c r="C22" s="261"/>
      <c r="D22" s="261"/>
      <c r="E22" s="261"/>
      <c r="F22" s="262"/>
      <c r="G22" s="263"/>
      <c r="H22" s="561" t="s">
        <v>160</v>
      </c>
      <c r="I22" s="563"/>
      <c r="J22" s="334" t="s">
        <v>154</v>
      </c>
      <c r="K22" s="332"/>
      <c r="L22" s="332"/>
      <c r="M22" s="332"/>
      <c r="N22" s="332"/>
      <c r="O22" s="332"/>
      <c r="P22" s="332"/>
      <c r="Q22" s="332"/>
      <c r="R22" s="332"/>
      <c r="S22" s="332"/>
      <c r="T22" s="332"/>
      <c r="U22" s="332"/>
      <c r="V22" s="332"/>
      <c r="W22" s="339">
        <f t="shared" si="0"/>
        <v>0</v>
      </c>
      <c r="X22" s="340" t="s">
        <v>279</v>
      </c>
      <c r="Y22" s="330"/>
      <c r="Z22" s="330" t="s">
        <v>285</v>
      </c>
      <c r="AA22" s="346">
        <v>267</v>
      </c>
      <c r="AB22" s="330"/>
      <c r="AC22" s="334">
        <v>11</v>
      </c>
      <c r="AD22" s="330"/>
      <c r="AE22" s="347">
        <v>92500</v>
      </c>
      <c r="AF22" s="348">
        <f t="shared" si="1"/>
        <v>35150</v>
      </c>
      <c r="AG22" s="348">
        <f t="shared" si="2"/>
        <v>29600</v>
      </c>
      <c r="AH22" s="348">
        <f t="shared" si="3"/>
        <v>27750</v>
      </c>
      <c r="AI22" s="329" t="s">
        <v>292</v>
      </c>
    </row>
    <row r="23" spans="1:35" ht="30.75" customHeight="1" x14ac:dyDescent="0.25">
      <c r="A23" s="260"/>
      <c r="B23" s="261"/>
      <c r="C23" s="261"/>
      <c r="D23" s="261"/>
      <c r="E23" s="261"/>
      <c r="F23" s="262"/>
      <c r="G23" s="77"/>
      <c r="H23" s="562"/>
      <c r="I23" s="564"/>
      <c r="J23" s="349" t="s">
        <v>155</v>
      </c>
      <c r="K23" s="271"/>
      <c r="L23" s="271"/>
      <c r="M23" s="271"/>
      <c r="N23" s="271"/>
      <c r="O23" s="271"/>
      <c r="P23" s="271"/>
      <c r="Q23" s="271"/>
      <c r="R23" s="271"/>
      <c r="S23" s="271"/>
      <c r="T23" s="271"/>
      <c r="U23" s="271"/>
      <c r="V23" s="271"/>
      <c r="W23" s="341">
        <f t="shared" si="0"/>
        <v>0</v>
      </c>
      <c r="X23" s="342" t="s">
        <v>280</v>
      </c>
      <c r="Y23" s="270"/>
      <c r="Z23" s="335" t="s">
        <v>285</v>
      </c>
      <c r="AA23" s="350">
        <v>268</v>
      </c>
      <c r="AB23" s="270"/>
      <c r="AC23" s="326">
        <v>11</v>
      </c>
      <c r="AD23" s="270"/>
      <c r="AE23" s="351">
        <v>16000</v>
      </c>
      <c r="AF23" s="327">
        <f t="shared" si="1"/>
        <v>6080</v>
      </c>
      <c r="AG23" s="327">
        <f t="shared" si="2"/>
        <v>5120</v>
      </c>
      <c r="AH23" s="327">
        <f t="shared" si="3"/>
        <v>4800</v>
      </c>
      <c r="AI23" s="328" t="s">
        <v>292</v>
      </c>
    </row>
    <row r="24" spans="1:35" ht="36" customHeight="1" x14ac:dyDescent="0.25">
      <c r="A24" s="260"/>
      <c r="B24" s="261"/>
      <c r="C24" s="261"/>
      <c r="D24" s="261"/>
      <c r="E24" s="261"/>
      <c r="F24" s="262"/>
      <c r="G24" s="263"/>
      <c r="H24" s="593" t="s">
        <v>229</v>
      </c>
      <c r="I24" s="588"/>
      <c r="J24" s="334" t="s">
        <v>154</v>
      </c>
      <c r="K24" s="332"/>
      <c r="L24" s="332"/>
      <c r="M24" s="332"/>
      <c r="N24" s="332"/>
      <c r="O24" s="332"/>
      <c r="P24" s="332"/>
      <c r="Q24" s="332"/>
      <c r="R24" s="332"/>
      <c r="S24" s="332"/>
      <c r="T24" s="332"/>
      <c r="U24" s="332"/>
      <c r="V24" s="332"/>
      <c r="W24" s="339">
        <f t="shared" si="0"/>
        <v>0</v>
      </c>
      <c r="X24" s="340" t="s">
        <v>281</v>
      </c>
      <c r="Y24" s="330"/>
      <c r="Z24" s="330" t="s">
        <v>285</v>
      </c>
      <c r="AA24" s="346">
        <v>291</v>
      </c>
      <c r="AB24" s="330"/>
      <c r="AC24" s="334">
        <v>11</v>
      </c>
      <c r="AD24" s="330"/>
      <c r="AE24" s="347">
        <v>20000</v>
      </c>
      <c r="AF24" s="348">
        <f t="shared" si="1"/>
        <v>7600</v>
      </c>
      <c r="AG24" s="348">
        <f t="shared" si="2"/>
        <v>6400</v>
      </c>
      <c r="AH24" s="348">
        <f t="shared" si="3"/>
        <v>6000</v>
      </c>
      <c r="AI24" s="329" t="s">
        <v>292</v>
      </c>
    </row>
    <row r="25" spans="1:35" ht="30.75" customHeight="1" x14ac:dyDescent="0.25">
      <c r="A25" s="260"/>
      <c r="B25" s="261"/>
      <c r="C25" s="261"/>
      <c r="D25" s="261"/>
      <c r="E25" s="261"/>
      <c r="F25" s="262"/>
      <c r="G25" s="77"/>
      <c r="H25" s="593"/>
      <c r="I25" s="588"/>
      <c r="J25" s="349" t="s">
        <v>155</v>
      </c>
      <c r="K25" s="271"/>
      <c r="L25" s="271"/>
      <c r="M25" s="271"/>
      <c r="N25" s="271"/>
      <c r="O25" s="271"/>
      <c r="P25" s="271"/>
      <c r="Q25" s="271"/>
      <c r="R25" s="271"/>
      <c r="S25" s="271"/>
      <c r="T25" s="271"/>
      <c r="U25" s="271"/>
      <c r="V25" s="271"/>
      <c r="W25" s="341">
        <f t="shared" si="0"/>
        <v>0</v>
      </c>
      <c r="X25" s="342" t="s">
        <v>282</v>
      </c>
      <c r="Y25" s="270"/>
      <c r="Z25" s="335" t="s">
        <v>285</v>
      </c>
      <c r="AA25" s="350">
        <v>292</v>
      </c>
      <c r="AB25" s="270"/>
      <c r="AC25" s="326">
        <v>11</v>
      </c>
      <c r="AD25" s="270"/>
      <c r="AE25" s="351">
        <v>10000</v>
      </c>
      <c r="AF25" s="352">
        <f t="shared" si="1"/>
        <v>3800</v>
      </c>
      <c r="AG25" s="352">
        <f t="shared" si="2"/>
        <v>3200</v>
      </c>
      <c r="AH25" s="352">
        <f t="shared" si="3"/>
        <v>3000</v>
      </c>
      <c r="AI25" s="328" t="s">
        <v>292</v>
      </c>
    </row>
    <row r="26" spans="1:35" ht="36" customHeight="1" x14ac:dyDescent="0.25">
      <c r="A26" s="260"/>
      <c r="B26" s="261"/>
      <c r="C26" s="261"/>
      <c r="D26" s="261"/>
      <c r="E26" s="261"/>
      <c r="F26" s="262"/>
      <c r="G26" s="263"/>
      <c r="H26" s="593" t="s">
        <v>230</v>
      </c>
      <c r="I26" s="588"/>
      <c r="J26" s="334" t="s">
        <v>154</v>
      </c>
      <c r="K26" s="332"/>
      <c r="L26" s="332"/>
      <c r="M26" s="332"/>
      <c r="N26" s="332"/>
      <c r="O26" s="332"/>
      <c r="P26" s="332"/>
      <c r="Q26" s="332"/>
      <c r="R26" s="332"/>
      <c r="S26" s="332"/>
      <c r="T26" s="332"/>
      <c r="U26" s="332"/>
      <c r="V26" s="332"/>
      <c r="W26" s="339">
        <f t="shared" si="0"/>
        <v>0</v>
      </c>
      <c r="X26" s="340" t="s">
        <v>283</v>
      </c>
      <c r="Y26" s="330"/>
      <c r="Z26" s="330" t="s">
        <v>285</v>
      </c>
      <c r="AA26" s="346">
        <v>298</v>
      </c>
      <c r="AB26" s="330"/>
      <c r="AC26" s="334">
        <v>11</v>
      </c>
      <c r="AD26" s="330"/>
      <c r="AE26" s="347">
        <v>190000</v>
      </c>
      <c r="AF26" s="331">
        <f t="shared" si="1"/>
        <v>72200</v>
      </c>
      <c r="AG26" s="331">
        <f t="shared" si="2"/>
        <v>60800</v>
      </c>
      <c r="AH26" s="331">
        <f t="shared" si="3"/>
        <v>57000</v>
      </c>
      <c r="AI26" s="329" t="s">
        <v>292</v>
      </c>
    </row>
    <row r="27" spans="1:35" ht="30.75" customHeight="1" x14ac:dyDescent="0.25">
      <c r="A27" s="260"/>
      <c r="B27" s="261"/>
      <c r="C27" s="261"/>
      <c r="D27" s="261"/>
      <c r="E27" s="261"/>
      <c r="F27" s="262"/>
      <c r="G27" s="77"/>
      <c r="H27" s="593"/>
      <c r="I27" s="588"/>
      <c r="J27" s="349" t="s">
        <v>155</v>
      </c>
      <c r="K27" s="271"/>
      <c r="L27" s="271"/>
      <c r="M27" s="271"/>
      <c r="N27" s="271"/>
      <c r="O27" s="271"/>
      <c r="P27" s="271"/>
      <c r="Q27" s="271"/>
      <c r="R27" s="271"/>
      <c r="S27" s="271"/>
      <c r="T27" s="271"/>
      <c r="U27" s="271"/>
      <c r="V27" s="271"/>
      <c r="W27" s="341">
        <f t="shared" si="0"/>
        <v>0</v>
      </c>
      <c r="X27" s="342" t="s">
        <v>284</v>
      </c>
      <c r="Y27" s="270"/>
      <c r="Z27" s="335" t="s">
        <v>285</v>
      </c>
      <c r="AA27" s="350">
        <v>472</v>
      </c>
      <c r="AB27" s="270"/>
      <c r="AC27" s="326">
        <v>11</v>
      </c>
      <c r="AD27" s="270"/>
      <c r="AE27" s="351">
        <v>37000</v>
      </c>
      <c r="AF27" s="352">
        <f t="shared" si="1"/>
        <v>14060</v>
      </c>
      <c r="AG27" s="352">
        <f t="shared" si="2"/>
        <v>11840</v>
      </c>
      <c r="AH27" s="352">
        <f t="shared" si="3"/>
        <v>11100</v>
      </c>
      <c r="AI27" s="328" t="s">
        <v>292</v>
      </c>
    </row>
    <row r="28" spans="1:35" ht="36" customHeight="1" x14ac:dyDescent="0.25">
      <c r="A28" s="260"/>
      <c r="B28" s="261"/>
      <c r="C28" s="261"/>
      <c r="D28" s="261"/>
      <c r="E28" s="261"/>
      <c r="F28" s="262"/>
      <c r="G28" s="263"/>
      <c r="H28" s="593" t="s">
        <v>231</v>
      </c>
      <c r="I28" s="588"/>
      <c r="J28" s="334" t="s">
        <v>154</v>
      </c>
      <c r="K28" s="332"/>
      <c r="L28" s="332"/>
      <c r="M28" s="332"/>
      <c r="N28" s="332"/>
      <c r="O28" s="332"/>
      <c r="P28" s="332"/>
      <c r="Q28" s="332"/>
      <c r="R28" s="332"/>
      <c r="S28" s="332"/>
      <c r="T28" s="332"/>
      <c r="U28" s="332"/>
      <c r="V28" s="332"/>
      <c r="W28" s="339">
        <f t="shared" si="0"/>
        <v>0</v>
      </c>
      <c r="X28" s="329" t="s">
        <v>290</v>
      </c>
      <c r="Y28" s="330"/>
      <c r="Z28" s="330"/>
      <c r="AA28" s="333" t="s">
        <v>289</v>
      </c>
      <c r="AB28" s="330"/>
      <c r="AC28" s="334">
        <v>11</v>
      </c>
      <c r="AD28" s="330"/>
      <c r="AE28" s="354">
        <v>4785000</v>
      </c>
      <c r="AF28" s="348">
        <f t="shared" si="1"/>
        <v>1818300</v>
      </c>
      <c r="AG28" s="348">
        <f t="shared" si="2"/>
        <v>1531200</v>
      </c>
      <c r="AH28" s="348">
        <f t="shared" si="3"/>
        <v>1435500</v>
      </c>
      <c r="AI28" s="329" t="s">
        <v>293</v>
      </c>
    </row>
    <row r="29" spans="1:35" ht="30.75" customHeight="1" thickBot="1" x14ac:dyDescent="0.3">
      <c r="A29" s="260"/>
      <c r="B29" s="261"/>
      <c r="C29" s="261"/>
      <c r="D29" s="261"/>
      <c r="E29" s="261"/>
      <c r="F29" s="262"/>
      <c r="G29" s="78"/>
      <c r="H29" s="599"/>
      <c r="I29" s="590"/>
      <c r="J29" s="349" t="s">
        <v>155</v>
      </c>
      <c r="K29" s="271"/>
      <c r="L29" s="271"/>
      <c r="M29" s="271"/>
      <c r="N29" s="271"/>
      <c r="O29" s="271"/>
      <c r="P29" s="271"/>
      <c r="Q29" s="271"/>
      <c r="R29" s="271"/>
      <c r="S29" s="271"/>
      <c r="T29" s="271"/>
      <c r="U29" s="271"/>
      <c r="V29" s="271"/>
      <c r="W29" s="341">
        <f t="shared" si="0"/>
        <v>0</v>
      </c>
      <c r="X29" s="336" t="s">
        <v>291</v>
      </c>
      <c r="Y29" s="270"/>
      <c r="Z29" s="270"/>
      <c r="AA29" s="325" t="s">
        <v>288</v>
      </c>
      <c r="AB29" s="270"/>
      <c r="AC29" s="326">
        <v>11</v>
      </c>
      <c r="AD29" s="270"/>
      <c r="AE29" s="355">
        <v>4587774</v>
      </c>
      <c r="AF29" s="327">
        <f t="shared" si="1"/>
        <v>1743354.12</v>
      </c>
      <c r="AG29" s="327">
        <f t="shared" si="2"/>
        <v>1468087.68</v>
      </c>
      <c r="AH29" s="327">
        <f t="shared" si="3"/>
        <v>1376332.2</v>
      </c>
      <c r="AI29" s="328" t="s">
        <v>293</v>
      </c>
    </row>
    <row r="30" spans="1:35" ht="36" customHeight="1" x14ac:dyDescent="0.25">
      <c r="A30" s="301"/>
      <c r="B30" s="301"/>
      <c r="C30" s="301"/>
      <c r="D30" s="301"/>
      <c r="E30" s="301"/>
      <c r="F30" s="301"/>
      <c r="G30" s="565" t="s">
        <v>232</v>
      </c>
      <c r="H30" s="566"/>
      <c r="I30" s="300"/>
      <c r="J30" s="334" t="s">
        <v>154</v>
      </c>
      <c r="K30" s="332"/>
      <c r="L30" s="332"/>
      <c r="M30" s="332"/>
      <c r="N30" s="332"/>
      <c r="O30" s="332"/>
      <c r="P30" s="332"/>
      <c r="Q30" s="332"/>
      <c r="R30" s="332"/>
      <c r="S30" s="332"/>
      <c r="T30" s="332"/>
      <c r="U30" s="332"/>
      <c r="V30" s="332"/>
      <c r="W30" s="339">
        <f t="shared" si="0"/>
        <v>0</v>
      </c>
      <c r="X30" s="334" t="s">
        <v>294</v>
      </c>
      <c r="Y30" s="330"/>
      <c r="Z30" s="330"/>
      <c r="AA30" s="334">
        <v>900</v>
      </c>
      <c r="AB30" s="334"/>
      <c r="AC30" s="334">
        <v>11</v>
      </c>
      <c r="AD30" s="330"/>
      <c r="AE30" s="347">
        <v>279000</v>
      </c>
      <c r="AF30" s="348">
        <f t="shared" si="1"/>
        <v>106020</v>
      </c>
      <c r="AG30" s="348">
        <f t="shared" si="2"/>
        <v>89280</v>
      </c>
      <c r="AH30" s="348">
        <f t="shared" si="3"/>
        <v>83700</v>
      </c>
      <c r="AI30" s="330" t="s">
        <v>295</v>
      </c>
    </row>
    <row r="31" spans="1:35" ht="16.5" thickBot="1" x14ac:dyDescent="0.3">
      <c r="H31" s="594" t="s">
        <v>233</v>
      </c>
      <c r="I31" s="595"/>
      <c r="J31" s="595"/>
      <c r="K31" s="595"/>
      <c r="L31" s="595"/>
      <c r="M31" s="595"/>
      <c r="N31" s="595"/>
      <c r="O31" s="595"/>
      <c r="P31" s="595"/>
      <c r="Q31" s="595"/>
      <c r="R31" s="595"/>
      <c r="S31" s="595"/>
      <c r="T31" s="595"/>
      <c r="U31" s="595"/>
      <c r="V31" s="595"/>
      <c r="W31" s="356">
        <f>W5</f>
        <v>18365100.999999996</v>
      </c>
      <c r="X31" s="596"/>
      <c r="Y31" s="597"/>
      <c r="Z31" s="597"/>
      <c r="AA31" s="597"/>
      <c r="AB31" s="597"/>
      <c r="AC31" s="597"/>
      <c r="AD31" s="597"/>
      <c r="AE31" s="598"/>
      <c r="AF31" s="356">
        <f>SUM(AF4:AF30)</f>
        <v>6978738.3799999999</v>
      </c>
      <c r="AG31" s="356">
        <f>SUM(AG4:AG30)</f>
        <v>5876832.3199999994</v>
      </c>
      <c r="AH31" s="356">
        <f>SUM(AH4:AH30)</f>
        <v>5509530.2999999998</v>
      </c>
      <c r="AI31" s="273"/>
    </row>
  </sheetData>
  <protectedRanges>
    <protectedRange sqref="L20:M20 K6:M19 N6:AH6 N28:W28 AE30 K4:AH5 N29:AE29 Y28:AD28 AE31:AI31 AI30 N30:AD31 K21:M31 G4:J31 N7:AE27 AF7:AH30" name="Rango1"/>
    <protectedRange algorithmName="SHA-512" hashValue="SkODiCkkj8RbIYaqdozEnFoZ5jDV7zbeII9eiyMY7QhVuSt8c7fhUkd6BcQDTmg1yKkNXJ4HJ4flW2/Ierughg==" saltValue="jMF5ya0vuNwiZ6A3nl009A==" spinCount="100000" sqref="X28" name="Rango1_1"/>
    <protectedRange algorithmName="SHA-512" hashValue="SkODiCkkj8RbIYaqdozEnFoZ5jDV7zbeII9eiyMY7QhVuSt8c7fhUkd6BcQDTmg1yKkNXJ4HJ4flW2/Ierughg==" saltValue="jMF5ya0vuNwiZ6A3nl009A==" spinCount="100000" sqref="AI4:AI27" name="Rango1_2"/>
    <protectedRange algorithmName="SHA-512" hashValue="SkODiCkkj8RbIYaqdozEnFoZ5jDV7zbeII9eiyMY7QhVuSt8c7fhUkd6BcQDTmg1yKkNXJ4HJ4flW2/Ierughg==" saltValue="jMF5ya0vuNwiZ6A3nl009A==" spinCount="100000" sqref="AI28" name="Rango1_3"/>
    <protectedRange algorithmName="SHA-512" hashValue="SkODiCkkj8RbIYaqdozEnFoZ5jDV7zbeII9eiyMY7QhVuSt8c7fhUkd6BcQDTmg1yKkNXJ4HJ4flW2/Ierughg==" saltValue="jMF5ya0vuNwiZ6A3nl009A==" spinCount="100000" sqref="AI29" name="Rango1_4"/>
  </protectedRanges>
  <mergeCells count="57">
    <mergeCell ref="H31:V31"/>
    <mergeCell ref="X31:AE31"/>
    <mergeCell ref="H26:H27"/>
    <mergeCell ref="I26:I27"/>
    <mergeCell ref="H28:H29"/>
    <mergeCell ref="I28:I29"/>
    <mergeCell ref="G30:H30"/>
    <mergeCell ref="H20:H21"/>
    <mergeCell ref="I20:I21"/>
    <mergeCell ref="H22:H23"/>
    <mergeCell ref="I22:I23"/>
    <mergeCell ref="H24:H25"/>
    <mergeCell ref="I24:I25"/>
    <mergeCell ref="H14:H15"/>
    <mergeCell ref="I14:I15"/>
    <mergeCell ref="H16:H17"/>
    <mergeCell ref="I16:I17"/>
    <mergeCell ref="H18:H19"/>
    <mergeCell ref="I18:I19"/>
    <mergeCell ref="H8:H9"/>
    <mergeCell ref="I8:I9"/>
    <mergeCell ref="H10:H11"/>
    <mergeCell ref="I10:I11"/>
    <mergeCell ref="H12:H13"/>
    <mergeCell ref="I12:I13"/>
    <mergeCell ref="AA2:AA3"/>
    <mergeCell ref="AB2:AB3"/>
    <mergeCell ref="Z2:Z3"/>
    <mergeCell ref="G2:H3"/>
    <mergeCell ref="K2:W2"/>
    <mergeCell ref="X2:X3"/>
    <mergeCell ref="Y2:Y3"/>
    <mergeCell ref="H6:H7"/>
    <mergeCell ref="I6:I7"/>
    <mergeCell ref="G4:H5"/>
    <mergeCell ref="I4:I5"/>
    <mergeCell ref="A4:A5"/>
    <mergeCell ref="B4:B5"/>
    <mergeCell ref="C4:C5"/>
    <mergeCell ref="D4:D5"/>
    <mergeCell ref="F4:F5"/>
    <mergeCell ref="A1:V1"/>
    <mergeCell ref="X1:AG1"/>
    <mergeCell ref="AI2:AI3"/>
    <mergeCell ref="AD2:AD3"/>
    <mergeCell ref="AF2:AH2"/>
    <mergeCell ref="AH1:AI1"/>
    <mergeCell ref="A2:A3"/>
    <mergeCell ref="B2:B3"/>
    <mergeCell ref="C2:C3"/>
    <mergeCell ref="D2:D3"/>
    <mergeCell ref="E2:E3"/>
    <mergeCell ref="F2:F3"/>
    <mergeCell ref="AE2:AE3"/>
    <mergeCell ref="I2:I3"/>
    <mergeCell ref="J2:J3"/>
    <mergeCell ref="AC2:AC3"/>
  </mergeCells>
  <printOptions horizontalCentered="1"/>
  <pageMargins left="0.11811023622047245" right="0.11811023622047245" top="0.74803149606299213" bottom="0.74803149606299213" header="0.31496062992125984" footer="0.31496062992125984"/>
  <pageSetup scale="62" orientation="landscape"/>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X20"/>
  <sheetViews>
    <sheetView showGridLines="0" view="pageBreakPreview" topLeftCell="A10" zoomScaleNormal="80" zoomScaleSheetLayoutView="100" workbookViewId="0">
      <selection activeCell="Q19" sqref="Q19"/>
    </sheetView>
  </sheetViews>
  <sheetFormatPr baseColWidth="10" defaultColWidth="11.42578125" defaultRowHeight="12.75" x14ac:dyDescent="0.2"/>
  <cols>
    <col min="1" max="1" width="31.140625" style="2" customWidth="1"/>
    <col min="2" max="2" width="15.42578125" style="2" customWidth="1"/>
    <col min="3" max="3" width="15.140625" style="2" customWidth="1"/>
    <col min="4" max="4" width="6.42578125" style="2" customWidth="1"/>
    <col min="5" max="5" width="10.7109375" style="2" customWidth="1"/>
    <col min="6" max="6" width="12.28515625" style="2" customWidth="1"/>
    <col min="7" max="7" width="10.28515625" style="2" customWidth="1"/>
    <col min="8" max="8" width="14.140625" style="2" customWidth="1"/>
    <col min="9" max="9" width="11.42578125" style="2" customWidth="1"/>
    <col min="10" max="11" width="11" style="2" customWidth="1"/>
    <col min="12" max="12" width="12.28515625" style="2" customWidth="1"/>
    <col min="13" max="13" width="10.7109375" style="2" customWidth="1"/>
    <col min="14" max="14" width="10.85546875" style="2" customWidth="1"/>
    <col min="15" max="15" width="12.140625" style="2" customWidth="1"/>
    <col min="16" max="16" width="10.7109375" style="2" customWidth="1"/>
    <col min="17" max="17" width="10.85546875" style="2" customWidth="1"/>
    <col min="18" max="18" width="12.42578125" style="2" customWidth="1"/>
    <col min="19" max="19" width="16.42578125" style="2" customWidth="1"/>
    <col min="20" max="21" width="11.42578125" style="3"/>
    <col min="22" max="16384" width="11.42578125" style="2"/>
  </cols>
  <sheetData>
    <row r="1" spans="1:24" ht="45.75" customHeight="1" x14ac:dyDescent="0.2">
      <c r="A1" s="600" t="s">
        <v>234</v>
      </c>
      <c r="B1" s="601"/>
      <c r="C1" s="601"/>
      <c r="D1" s="601"/>
      <c r="E1" s="601"/>
      <c r="F1" s="601"/>
      <c r="G1" s="601"/>
      <c r="H1" s="601"/>
      <c r="I1" s="601"/>
      <c r="J1" s="601"/>
      <c r="K1" s="601"/>
      <c r="L1" s="601"/>
      <c r="M1" s="601"/>
      <c r="N1" s="601"/>
      <c r="O1" s="601"/>
      <c r="P1" s="601"/>
      <c r="Q1" s="601"/>
      <c r="R1" s="264" t="s">
        <v>143</v>
      </c>
      <c r="S1" s="265"/>
      <c r="T1" s="2"/>
      <c r="U1" s="2"/>
    </row>
    <row r="2" spans="1:24" ht="15.75" x14ac:dyDescent="0.2">
      <c r="A2" s="602" t="s">
        <v>163</v>
      </c>
      <c r="B2" s="603"/>
      <c r="C2" s="603"/>
      <c r="D2" s="603"/>
      <c r="E2" s="603"/>
      <c r="F2" s="603"/>
      <c r="G2" s="603"/>
      <c r="H2" s="603"/>
      <c r="I2" s="603"/>
      <c r="J2" s="603"/>
      <c r="K2" s="603"/>
      <c r="L2" s="603"/>
      <c r="M2" s="603"/>
      <c r="N2" s="603"/>
      <c r="O2" s="603"/>
      <c r="P2" s="603"/>
      <c r="Q2" s="603"/>
      <c r="R2" s="604"/>
      <c r="S2" s="4"/>
      <c r="T2" s="34"/>
      <c r="U2" s="34"/>
      <c r="V2" s="4"/>
      <c r="W2" s="4"/>
      <c r="X2" s="4"/>
    </row>
    <row r="3" spans="1:24" ht="16.5" customHeight="1" thickBot="1" x14ac:dyDescent="0.25">
      <c r="A3" s="477" t="s">
        <v>235</v>
      </c>
      <c r="B3" s="478"/>
      <c r="C3" s="478"/>
      <c r="D3" s="478"/>
      <c r="E3" s="478"/>
      <c r="F3" s="478"/>
      <c r="G3" s="478"/>
      <c r="H3" s="478"/>
      <c r="I3" s="478"/>
      <c r="J3" s="478"/>
      <c r="K3" s="478"/>
      <c r="L3" s="478"/>
      <c r="M3" s="478"/>
      <c r="N3" s="478"/>
      <c r="O3" s="478"/>
      <c r="P3" s="478"/>
      <c r="Q3" s="478"/>
      <c r="R3" s="479"/>
      <c r="S3" s="3"/>
    </row>
    <row r="4" spans="1:24" ht="13.5" customHeight="1" thickBot="1" x14ac:dyDescent="0.35">
      <c r="C4" s="71"/>
      <c r="D4" s="71"/>
      <c r="E4" s="71"/>
      <c r="F4" s="71"/>
      <c r="G4" s="71"/>
      <c r="H4" s="71"/>
      <c r="I4" s="71"/>
      <c r="J4" s="71"/>
      <c r="K4" s="71"/>
      <c r="L4" s="71"/>
      <c r="M4" s="71"/>
      <c r="N4" s="71"/>
      <c r="O4" s="3"/>
      <c r="P4" s="71"/>
      <c r="Q4" s="71"/>
      <c r="R4" s="3"/>
      <c r="S4" s="3"/>
    </row>
    <row r="5" spans="1:24" ht="27.75" customHeight="1" thickBot="1" x14ac:dyDescent="0.25">
      <c r="A5" s="480" t="s">
        <v>236</v>
      </c>
      <c r="B5" s="482" t="s">
        <v>178</v>
      </c>
      <c r="C5" s="482" t="s">
        <v>179</v>
      </c>
      <c r="D5" s="484"/>
      <c r="E5" s="484"/>
      <c r="F5" s="484"/>
      <c r="G5" s="484"/>
      <c r="H5" s="484"/>
      <c r="I5" s="484"/>
      <c r="J5" s="484"/>
      <c r="K5" s="484"/>
      <c r="L5" s="484"/>
      <c r="M5" s="484"/>
      <c r="N5" s="484"/>
      <c r="O5" s="485"/>
      <c r="P5" s="482"/>
      <c r="Q5" s="484"/>
      <c r="R5" s="485"/>
      <c r="S5" s="3"/>
    </row>
    <row r="6" spans="1:24" ht="20.100000000000001" customHeight="1" thickBot="1" x14ac:dyDescent="0.25">
      <c r="A6" s="480"/>
      <c r="B6" s="482"/>
      <c r="C6" s="483" t="s">
        <v>180</v>
      </c>
      <c r="D6" s="487" t="s">
        <v>237</v>
      </c>
      <c r="E6" s="488"/>
      <c r="F6" s="489"/>
      <c r="G6" s="487" t="s">
        <v>238</v>
      </c>
      <c r="H6" s="488"/>
      <c r="I6" s="489"/>
      <c r="J6" s="487" t="s">
        <v>239</v>
      </c>
      <c r="K6" s="488"/>
      <c r="L6" s="489"/>
      <c r="M6" s="487" t="s">
        <v>240</v>
      </c>
      <c r="N6" s="488"/>
      <c r="O6" s="489"/>
      <c r="P6" s="487" t="s">
        <v>241</v>
      </c>
      <c r="Q6" s="488"/>
      <c r="R6" s="607"/>
      <c r="T6" s="2"/>
      <c r="U6" s="2"/>
    </row>
    <row r="7" spans="1:24" ht="20.25" customHeight="1" thickBot="1" x14ac:dyDescent="0.25">
      <c r="A7" s="480"/>
      <c r="B7" s="482"/>
      <c r="C7" s="486"/>
      <c r="D7" s="470" t="s">
        <v>170</v>
      </c>
      <c r="E7" s="471" t="s">
        <v>171</v>
      </c>
      <c r="F7" s="472"/>
      <c r="G7" s="470" t="s">
        <v>171</v>
      </c>
      <c r="H7" s="471"/>
      <c r="I7" s="498"/>
      <c r="J7" s="611" t="s">
        <v>171</v>
      </c>
      <c r="K7" s="471"/>
      <c r="L7" s="472"/>
      <c r="M7" s="470" t="s">
        <v>171</v>
      </c>
      <c r="N7" s="471"/>
      <c r="O7" s="498"/>
      <c r="P7" s="606" t="s">
        <v>171</v>
      </c>
      <c r="Q7" s="612"/>
      <c r="R7" s="613"/>
      <c r="T7" s="2"/>
      <c r="U7" s="2"/>
    </row>
    <row r="8" spans="1:24" ht="33.75" customHeight="1" thickBot="1" x14ac:dyDescent="0.25">
      <c r="A8" s="480"/>
      <c r="B8" s="482"/>
      <c r="C8" s="605"/>
      <c r="D8" s="606"/>
      <c r="E8" s="150" t="s">
        <v>172</v>
      </c>
      <c r="F8" s="151" t="s">
        <v>173</v>
      </c>
      <c r="G8" s="152" t="s">
        <v>172</v>
      </c>
      <c r="H8" s="153" t="s">
        <v>173</v>
      </c>
      <c r="I8" s="154" t="s">
        <v>181</v>
      </c>
      <c r="J8" s="317" t="s">
        <v>172</v>
      </c>
      <c r="K8" s="153" t="s">
        <v>173</v>
      </c>
      <c r="L8" s="151" t="s">
        <v>181</v>
      </c>
      <c r="M8" s="152" t="s">
        <v>172</v>
      </c>
      <c r="N8" s="153" t="s">
        <v>173</v>
      </c>
      <c r="O8" s="151" t="s">
        <v>181</v>
      </c>
      <c r="P8" s="318" t="s">
        <v>172</v>
      </c>
      <c r="Q8" s="319" t="s">
        <v>173</v>
      </c>
      <c r="R8" s="154" t="s">
        <v>181</v>
      </c>
      <c r="T8" s="2"/>
      <c r="U8" s="2"/>
    </row>
    <row r="9" spans="1:24" ht="39.950000000000003" customHeight="1" x14ac:dyDescent="0.2">
      <c r="A9" s="170"/>
      <c r="B9" s="171"/>
      <c r="C9" s="172"/>
      <c r="D9" s="72">
        <v>2022</v>
      </c>
      <c r="E9" s="303">
        <v>44</v>
      </c>
      <c r="F9" s="309">
        <v>0.92</v>
      </c>
      <c r="G9" s="173">
        <v>90</v>
      </c>
      <c r="H9" s="174">
        <f>I9/P9*100</f>
        <v>34.322033898305079</v>
      </c>
      <c r="I9" s="175">
        <v>81</v>
      </c>
      <c r="J9" s="320">
        <v>76</v>
      </c>
      <c r="K9" s="321">
        <f>L9/P9*100</f>
        <v>29.237288135593221</v>
      </c>
      <c r="L9" s="177">
        <v>69</v>
      </c>
      <c r="M9" s="176">
        <v>70</v>
      </c>
      <c r="N9" s="321">
        <f>O9/P9*100</f>
        <v>26.694915254237291</v>
      </c>
      <c r="O9" s="177">
        <v>63</v>
      </c>
      <c r="P9" s="173">
        <f>M9+J9+G9</f>
        <v>236</v>
      </c>
      <c r="Q9" s="322">
        <f>N9+K9+H9</f>
        <v>90.254237288135585</v>
      </c>
      <c r="R9" s="314">
        <f>O9+L9+I9</f>
        <v>213</v>
      </c>
      <c r="T9" s="2"/>
      <c r="U9" s="2"/>
    </row>
    <row r="10" spans="1:24" ht="70.5" customHeight="1" thickBot="1" x14ac:dyDescent="0.25">
      <c r="A10" s="35"/>
      <c r="B10" s="35"/>
      <c r="C10" s="35"/>
      <c r="D10" s="35"/>
      <c r="E10" s="35"/>
      <c r="F10" s="35"/>
      <c r="G10" s="35"/>
      <c r="H10" s="35"/>
      <c r="I10" s="79" t="s">
        <v>242</v>
      </c>
      <c r="J10" s="35"/>
      <c r="K10" s="35"/>
      <c r="L10" s="79" t="s">
        <v>242</v>
      </c>
      <c r="M10" s="35"/>
      <c r="N10" s="35"/>
      <c r="O10" s="79" t="s">
        <v>242</v>
      </c>
      <c r="P10" s="35"/>
      <c r="Q10" s="35"/>
      <c r="R10" s="79" t="s">
        <v>243</v>
      </c>
      <c r="S10" s="3"/>
    </row>
    <row r="11" spans="1:24" ht="10.5" customHeight="1" x14ac:dyDescent="0.2">
      <c r="A11" s="254"/>
      <c r="B11" s="254"/>
      <c r="C11" s="254"/>
      <c r="D11" s="254"/>
      <c r="E11" s="254"/>
      <c r="F11" s="254"/>
      <c r="G11" s="254"/>
      <c r="H11" s="254"/>
      <c r="I11" s="253"/>
      <c r="J11" s="254"/>
      <c r="K11" s="254"/>
      <c r="L11" s="253"/>
      <c r="M11" s="254"/>
      <c r="N11" s="254"/>
      <c r="O11" s="253"/>
      <c r="P11" s="254"/>
      <c r="Q11" s="254"/>
      <c r="R11" s="253"/>
      <c r="T11" s="2"/>
      <c r="U11" s="2"/>
    </row>
    <row r="12" spans="1:24" ht="34.5" customHeight="1" thickBot="1" x14ac:dyDescent="0.25">
      <c r="A12" s="35"/>
      <c r="B12" s="35"/>
      <c r="C12" s="35"/>
      <c r="D12" s="35"/>
      <c r="E12" s="35"/>
      <c r="F12" s="35"/>
      <c r="G12" s="35"/>
      <c r="H12" s="35"/>
      <c r="I12" s="253"/>
      <c r="J12" s="254"/>
      <c r="K12" s="254"/>
      <c r="L12" s="253"/>
      <c r="M12" s="254"/>
      <c r="N12" s="254"/>
      <c r="O12" s="253"/>
      <c r="P12" s="254"/>
      <c r="Q12" s="254"/>
      <c r="R12" s="253"/>
      <c r="S12" s="3"/>
    </row>
    <row r="13" spans="1:24" ht="16.5" customHeight="1" thickBot="1" x14ac:dyDescent="0.25">
      <c r="A13" s="608" t="s">
        <v>244</v>
      </c>
      <c r="B13" s="609"/>
      <c r="C13" s="609"/>
      <c r="D13" s="609"/>
      <c r="E13" s="609"/>
      <c r="F13" s="609"/>
      <c r="G13" s="609"/>
      <c r="H13" s="609"/>
      <c r="I13" s="609"/>
      <c r="J13" s="609"/>
      <c r="K13" s="609"/>
      <c r="L13" s="609"/>
      <c r="M13" s="609"/>
      <c r="N13" s="609"/>
      <c r="O13" s="609"/>
      <c r="P13" s="609"/>
      <c r="Q13" s="609"/>
      <c r="R13" s="610"/>
      <c r="S13" s="3"/>
    </row>
    <row r="14" spans="1:24" ht="12.75" customHeight="1" thickBot="1" x14ac:dyDescent="0.25">
      <c r="A14" s="266"/>
      <c r="B14" s="266"/>
      <c r="C14" s="266"/>
      <c r="D14" s="266"/>
      <c r="E14" s="266"/>
      <c r="F14" s="266"/>
      <c r="G14" s="266"/>
      <c r="H14" s="266"/>
      <c r="I14" s="266"/>
      <c r="J14" s="266"/>
      <c r="K14" s="266"/>
      <c r="L14" s="266"/>
      <c r="M14" s="267"/>
      <c r="N14" s="268"/>
      <c r="O14" s="3"/>
      <c r="P14" s="267"/>
      <c r="Q14" s="268"/>
      <c r="R14" s="3"/>
      <c r="S14" s="3"/>
    </row>
    <row r="15" spans="1:24" ht="27.75" customHeight="1" thickBot="1" x14ac:dyDescent="0.25">
      <c r="A15" s="480" t="s">
        <v>245</v>
      </c>
      <c r="B15" s="482" t="s">
        <v>178</v>
      </c>
      <c r="C15" s="482" t="s">
        <v>246</v>
      </c>
      <c r="D15" s="484"/>
      <c r="E15" s="484"/>
      <c r="F15" s="484"/>
      <c r="G15" s="484"/>
      <c r="H15" s="484"/>
      <c r="I15" s="484"/>
      <c r="J15" s="484"/>
      <c r="K15" s="484"/>
      <c r="L15" s="484"/>
      <c r="M15" s="484"/>
      <c r="N15" s="484"/>
      <c r="O15" s="485"/>
      <c r="P15" s="178"/>
      <c r="Q15" s="178"/>
      <c r="R15" s="179"/>
      <c r="S15" s="3"/>
    </row>
    <row r="16" spans="1:24" ht="20.100000000000001" customHeight="1" thickBot="1" x14ac:dyDescent="0.25">
      <c r="A16" s="480"/>
      <c r="B16" s="482"/>
      <c r="C16" s="483" t="s">
        <v>247</v>
      </c>
      <c r="D16" s="487" t="s">
        <v>237</v>
      </c>
      <c r="E16" s="488"/>
      <c r="F16" s="489"/>
      <c r="G16" s="487" t="s">
        <v>238</v>
      </c>
      <c r="H16" s="488"/>
      <c r="I16" s="489"/>
      <c r="J16" s="487" t="s">
        <v>239</v>
      </c>
      <c r="K16" s="488"/>
      <c r="L16" s="489"/>
      <c r="M16" s="487" t="s">
        <v>240</v>
      </c>
      <c r="N16" s="488"/>
      <c r="O16" s="489"/>
      <c r="P16" s="487" t="s">
        <v>241</v>
      </c>
      <c r="Q16" s="488"/>
      <c r="R16" s="607"/>
      <c r="T16" s="2"/>
      <c r="U16" s="2"/>
    </row>
    <row r="17" spans="1:21" ht="24" customHeight="1" thickBot="1" x14ac:dyDescent="0.25">
      <c r="A17" s="480"/>
      <c r="B17" s="482"/>
      <c r="C17" s="486"/>
      <c r="D17" s="470" t="s">
        <v>170</v>
      </c>
      <c r="E17" s="471" t="s">
        <v>171</v>
      </c>
      <c r="F17" s="472"/>
      <c r="G17" s="470" t="s">
        <v>171</v>
      </c>
      <c r="H17" s="471"/>
      <c r="I17" s="472"/>
      <c r="J17" s="470" t="s">
        <v>171</v>
      </c>
      <c r="K17" s="471"/>
      <c r="L17" s="472"/>
      <c r="M17" s="470" t="s">
        <v>171</v>
      </c>
      <c r="N17" s="471"/>
      <c r="O17" s="498"/>
      <c r="P17" s="470" t="s">
        <v>171</v>
      </c>
      <c r="Q17" s="471"/>
      <c r="R17" s="498"/>
      <c r="T17" s="2"/>
      <c r="U17" s="2"/>
    </row>
    <row r="18" spans="1:21" ht="33.75" customHeight="1" thickBot="1" x14ac:dyDescent="0.25">
      <c r="A18" s="481"/>
      <c r="B18" s="483"/>
      <c r="C18" s="486"/>
      <c r="D18" s="490"/>
      <c r="E18" s="150" t="s">
        <v>172</v>
      </c>
      <c r="F18" s="151" t="s">
        <v>173</v>
      </c>
      <c r="G18" s="152" t="s">
        <v>172</v>
      </c>
      <c r="H18" s="153" t="s">
        <v>173</v>
      </c>
      <c r="I18" s="154" t="s">
        <v>181</v>
      </c>
      <c r="J18" s="152" t="s">
        <v>172</v>
      </c>
      <c r="K18" s="153" t="s">
        <v>173</v>
      </c>
      <c r="L18" s="154" t="s">
        <v>181</v>
      </c>
      <c r="M18" s="152" t="s">
        <v>172</v>
      </c>
      <c r="N18" s="153" t="s">
        <v>173</v>
      </c>
      <c r="O18" s="197" t="s">
        <v>181</v>
      </c>
      <c r="P18" s="196" t="s">
        <v>172</v>
      </c>
      <c r="Q18" s="195" t="s">
        <v>173</v>
      </c>
      <c r="R18" s="197" t="s">
        <v>181</v>
      </c>
      <c r="T18" s="2"/>
      <c r="U18" s="2"/>
    </row>
    <row r="19" spans="1:21" ht="39.950000000000003" customHeight="1" x14ac:dyDescent="0.2">
      <c r="A19" s="180"/>
      <c r="B19" s="73"/>
      <c r="C19" s="323"/>
      <c r="D19" s="155">
        <v>2022</v>
      </c>
      <c r="E19" s="155">
        <v>44</v>
      </c>
      <c r="F19" s="324">
        <v>0.92</v>
      </c>
      <c r="G19" s="304">
        <v>72</v>
      </c>
      <c r="H19" s="305">
        <f>I19*100/G19</f>
        <v>94.444444444444443</v>
      </c>
      <c r="I19" s="308">
        <v>68</v>
      </c>
      <c r="J19" s="36">
        <v>53</v>
      </c>
      <c r="K19" s="155">
        <f>L19/P19*100</f>
        <v>25.280898876404496</v>
      </c>
      <c r="L19" s="177">
        <v>45</v>
      </c>
      <c r="M19" s="36">
        <v>53</v>
      </c>
      <c r="N19" s="155">
        <f>O19/P19*100</f>
        <v>25.280898876404496</v>
      </c>
      <c r="O19" s="181">
        <v>45</v>
      </c>
      <c r="P19" s="182">
        <f>M19+J19+G19</f>
        <v>178</v>
      </c>
      <c r="Q19" s="183">
        <f>N19+K19+H19</f>
        <v>145.00624219725344</v>
      </c>
      <c r="R19" s="184">
        <f>O19+L19+I19</f>
        <v>158</v>
      </c>
      <c r="T19" s="2"/>
      <c r="U19" s="2"/>
    </row>
    <row r="20" spans="1:21" ht="60" customHeight="1" thickBot="1" x14ac:dyDescent="0.25">
      <c r="A20" s="35"/>
      <c r="B20" s="35"/>
      <c r="C20" s="35"/>
      <c r="D20" s="35"/>
      <c r="E20" s="35"/>
      <c r="F20" s="35"/>
      <c r="G20" s="35"/>
      <c r="H20" s="35"/>
      <c r="I20" s="79" t="s">
        <v>242</v>
      </c>
      <c r="J20" s="35"/>
      <c r="K20" s="35"/>
      <c r="L20" s="79" t="s">
        <v>242</v>
      </c>
      <c r="M20" s="35"/>
      <c r="N20" s="35"/>
      <c r="O20" s="79" t="s">
        <v>242</v>
      </c>
      <c r="P20" s="35"/>
      <c r="Q20" s="35"/>
      <c r="R20" s="79" t="s">
        <v>243</v>
      </c>
      <c r="S20" s="3"/>
    </row>
  </sheetData>
  <mergeCells count="35">
    <mergeCell ref="P16:R16"/>
    <mergeCell ref="G16:I16"/>
    <mergeCell ref="J16:L16"/>
    <mergeCell ref="E17:F17"/>
    <mergeCell ref="G17:I17"/>
    <mergeCell ref="D17:D18"/>
    <mergeCell ref="J17:L17"/>
    <mergeCell ref="M17:O17"/>
    <mergeCell ref="M7:O7"/>
    <mergeCell ref="G7:I7"/>
    <mergeCell ref="A13:R13"/>
    <mergeCell ref="A15:A18"/>
    <mergeCell ref="E7:F7"/>
    <mergeCell ref="P17:R17"/>
    <mergeCell ref="J7:L7"/>
    <mergeCell ref="P7:R7"/>
    <mergeCell ref="M16:O16"/>
    <mergeCell ref="B15:B18"/>
    <mergeCell ref="C15:O15"/>
    <mergeCell ref="C16:C18"/>
    <mergeCell ref="D16:F16"/>
    <mergeCell ref="A1:Q1"/>
    <mergeCell ref="A2:R2"/>
    <mergeCell ref="A3:R3"/>
    <mergeCell ref="A5:A8"/>
    <mergeCell ref="B5:B8"/>
    <mergeCell ref="C5:O5"/>
    <mergeCell ref="P5:R5"/>
    <mergeCell ref="C6:C8"/>
    <mergeCell ref="D6:F6"/>
    <mergeCell ref="G6:I6"/>
    <mergeCell ref="D7:D8"/>
    <mergeCell ref="J6:L6"/>
    <mergeCell ref="P6:R6"/>
    <mergeCell ref="M6:O6"/>
  </mergeCells>
  <printOptions horizontalCentered="1"/>
  <pageMargins left="0.19685039370078741" right="0.19685039370078741" top="0.98425196850393704" bottom="0.98425196850393704" header="0" footer="0"/>
  <pageSetup scale="54"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28">
    <tabColor theme="6"/>
  </sheetPr>
  <dimension ref="A1:AV108"/>
  <sheetViews>
    <sheetView zoomScale="90" zoomScaleNormal="90" workbookViewId="0">
      <selection activeCell="B10" sqref="B10"/>
    </sheetView>
  </sheetViews>
  <sheetFormatPr baseColWidth="10" defaultColWidth="11.42578125" defaultRowHeight="12.75" x14ac:dyDescent="0.2"/>
  <cols>
    <col min="1" max="1" width="45.7109375" style="6" customWidth="1"/>
    <col min="2" max="2" width="48.42578125" style="6" customWidth="1"/>
    <col min="3" max="3" width="13.85546875" style="6" customWidth="1"/>
    <col min="4" max="4" width="15" style="6" customWidth="1"/>
    <col min="5" max="5" width="14.42578125" style="6" customWidth="1"/>
    <col min="6" max="6" width="15.7109375" style="6" customWidth="1"/>
    <col min="7" max="16384" width="11.42578125" style="6"/>
  </cols>
  <sheetData>
    <row r="1" spans="1:48" ht="29.25" customHeight="1" thickBot="1" x14ac:dyDescent="0.25">
      <c r="A1" s="626" t="s">
        <v>248</v>
      </c>
      <c r="B1" s="627"/>
      <c r="C1" s="618" t="s">
        <v>249</v>
      </c>
      <c r="D1" s="619"/>
      <c r="E1" s="99"/>
      <c r="F1" s="99"/>
      <c r="G1" s="75"/>
      <c r="H1" s="75"/>
      <c r="I1" s="75"/>
      <c r="J1" s="75"/>
      <c r="K1" s="75"/>
      <c r="L1" s="75"/>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row>
    <row r="2" spans="1:48" ht="27" customHeight="1" thickBot="1" x14ac:dyDescent="0.25">
      <c r="A2" s="615" t="s">
        <v>163</v>
      </c>
      <c r="B2" s="616"/>
      <c r="C2" s="616"/>
      <c r="D2" s="617"/>
      <c r="E2" s="30"/>
      <c r="F2" s="30"/>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row>
    <row r="3" spans="1:48" ht="30.75" customHeight="1" x14ac:dyDescent="0.2">
      <c r="A3" s="624" t="s">
        <v>250</v>
      </c>
      <c r="B3" s="622" t="s">
        <v>251</v>
      </c>
      <c r="C3" s="620" t="s">
        <v>252</v>
      </c>
      <c r="D3" s="621"/>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row>
    <row r="4" spans="1:48" ht="30" customHeight="1" thickBot="1" x14ac:dyDescent="0.25">
      <c r="A4" s="625"/>
      <c r="B4" s="623"/>
      <c r="C4" s="285" t="s">
        <v>253</v>
      </c>
      <c r="D4" s="286" t="s">
        <v>254</v>
      </c>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row>
    <row r="5" spans="1:48" ht="30" customHeight="1" x14ac:dyDescent="0.2">
      <c r="A5" s="276"/>
      <c r="B5" s="277"/>
      <c r="C5" s="277"/>
      <c r="D5" s="278"/>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row>
    <row r="6" spans="1:48" ht="30" customHeight="1" x14ac:dyDescent="0.2">
      <c r="A6" s="276"/>
      <c r="B6" s="277"/>
      <c r="C6" s="277"/>
      <c r="D6" s="278"/>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row>
    <row r="7" spans="1:48" ht="30" customHeight="1" x14ac:dyDescent="0.2">
      <c r="A7" s="279"/>
      <c r="B7" s="280"/>
      <c r="C7" s="280"/>
      <c r="D7" s="281"/>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row>
    <row r="8" spans="1:48" ht="30" customHeight="1" x14ac:dyDescent="0.2">
      <c r="A8" s="279"/>
      <c r="B8" s="280"/>
      <c r="C8" s="280"/>
      <c r="D8" s="281"/>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row>
    <row r="9" spans="1:48" ht="30" customHeight="1" x14ac:dyDescent="0.2">
      <c r="A9" s="279"/>
      <c r="B9" s="280"/>
      <c r="C9" s="280"/>
      <c r="D9" s="281"/>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row>
    <row r="10" spans="1:48" ht="30" customHeight="1" x14ac:dyDescent="0.2">
      <c r="A10" s="279"/>
      <c r="B10" s="280"/>
      <c r="C10" s="280"/>
      <c r="D10" s="281"/>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row>
    <row r="11" spans="1:48" ht="30" customHeight="1" x14ac:dyDescent="0.2">
      <c r="A11" s="279"/>
      <c r="B11" s="280"/>
      <c r="C11" s="280"/>
      <c r="D11" s="281"/>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row>
    <row r="12" spans="1:48" ht="30" customHeight="1" x14ac:dyDescent="0.2">
      <c r="A12" s="279"/>
      <c r="B12" s="280"/>
      <c r="C12" s="280"/>
      <c r="D12" s="281"/>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row>
    <row r="13" spans="1:48" ht="30" customHeight="1" x14ac:dyDescent="0.2">
      <c r="A13" s="279"/>
      <c r="B13" s="280"/>
      <c r="C13" s="280"/>
      <c r="D13" s="281"/>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row>
    <row r="14" spans="1:48" ht="30" customHeight="1" x14ac:dyDescent="0.2">
      <c r="A14" s="279"/>
      <c r="B14" s="280"/>
      <c r="C14" s="280"/>
      <c r="D14" s="281"/>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row>
    <row r="15" spans="1:48" ht="30" customHeight="1" thickBot="1" x14ac:dyDescent="0.25">
      <c r="A15" s="282"/>
      <c r="B15" s="283"/>
      <c r="C15" s="283"/>
      <c r="D15" s="284"/>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row>
    <row r="16" spans="1:48" x14ac:dyDescent="0.2">
      <c r="A16" s="99"/>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row>
    <row r="17" spans="1:48" ht="27" customHeight="1" x14ac:dyDescent="0.2">
      <c r="A17" s="614" t="s">
        <v>255</v>
      </c>
      <c r="B17" s="614"/>
      <c r="C17" s="614"/>
      <c r="D17" s="614"/>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row>
    <row r="18" spans="1:48" x14ac:dyDescent="0.2">
      <c r="A18" s="99"/>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row>
    <row r="19" spans="1:48" x14ac:dyDescent="0.2">
      <c r="A19" s="99"/>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row>
    <row r="20" spans="1:48" x14ac:dyDescent="0.2">
      <c r="A20" s="99"/>
      <c r="B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row>
    <row r="21" spans="1:48" x14ac:dyDescent="0.2">
      <c r="A21" s="99"/>
      <c r="B21" s="99"/>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row>
    <row r="22" spans="1:48" x14ac:dyDescent="0.2">
      <c r="A22" s="99"/>
      <c r="B22" s="99"/>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row>
    <row r="23" spans="1:48" x14ac:dyDescent="0.2">
      <c r="A23" s="99"/>
      <c r="B23" s="99"/>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row>
    <row r="24" spans="1:48" x14ac:dyDescent="0.2">
      <c r="A24" s="99"/>
      <c r="B24" s="99"/>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row>
    <row r="25" spans="1:48" x14ac:dyDescent="0.2">
      <c r="A25" s="99"/>
      <c r="B25" s="99"/>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row>
    <row r="26" spans="1:48" x14ac:dyDescent="0.2">
      <c r="A26" s="99"/>
      <c r="B26" s="99"/>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row>
    <row r="27" spans="1:48" x14ac:dyDescent="0.2">
      <c r="A27" s="99"/>
      <c r="B27" s="99"/>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row>
    <row r="28" spans="1:48" x14ac:dyDescent="0.2">
      <c r="A28" s="99"/>
      <c r="B28" s="99"/>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row>
    <row r="29" spans="1:48" x14ac:dyDescent="0.2">
      <c r="A29" s="99"/>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row>
    <row r="30" spans="1:48" x14ac:dyDescent="0.2">
      <c r="A30" s="99"/>
      <c r="B30" s="99"/>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row>
    <row r="31" spans="1:48" x14ac:dyDescent="0.2">
      <c r="A31" s="99"/>
      <c r="B31" s="99"/>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row>
    <row r="32" spans="1:48" x14ac:dyDescent="0.2">
      <c r="A32" s="99"/>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row>
    <row r="33" spans="1:48" x14ac:dyDescent="0.2">
      <c r="A33" s="99"/>
      <c r="B33" s="99"/>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row>
    <row r="34" spans="1:48" x14ac:dyDescent="0.2">
      <c r="A34" s="99"/>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row>
    <row r="35" spans="1:48" x14ac:dyDescent="0.2">
      <c r="A35" s="99"/>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row>
    <row r="36" spans="1:48" x14ac:dyDescent="0.2">
      <c r="A36" s="99"/>
      <c r="B36" s="99"/>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row>
    <row r="37" spans="1:48" x14ac:dyDescent="0.2">
      <c r="A37" s="99"/>
      <c r="B37" s="99"/>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row>
    <row r="38" spans="1:48" x14ac:dyDescent="0.2">
      <c r="A38" s="99"/>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row>
    <row r="39" spans="1:48" x14ac:dyDescent="0.2">
      <c r="A39" s="99"/>
      <c r="B39" s="99"/>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row>
    <row r="40" spans="1:48" x14ac:dyDescent="0.2">
      <c r="A40" s="99"/>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row>
    <row r="41" spans="1:48" x14ac:dyDescent="0.2">
      <c r="A41" s="99"/>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row>
    <row r="42" spans="1:48" x14ac:dyDescent="0.2">
      <c r="A42" s="99"/>
      <c r="B42" s="99"/>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row>
    <row r="43" spans="1:48" x14ac:dyDescent="0.2">
      <c r="A43" s="99"/>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row>
    <row r="44" spans="1:48" x14ac:dyDescent="0.2">
      <c r="A44" s="99"/>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row>
    <row r="45" spans="1:48" x14ac:dyDescent="0.2">
      <c r="A45" s="99"/>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row>
    <row r="46" spans="1:48" x14ac:dyDescent="0.2">
      <c r="A46" s="99"/>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row>
    <row r="47" spans="1:48" x14ac:dyDescent="0.2">
      <c r="A47" s="99"/>
      <c r="B47" s="99"/>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row>
    <row r="48" spans="1:48" x14ac:dyDescent="0.2">
      <c r="A48" s="99"/>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row>
    <row r="49" spans="1:48" x14ac:dyDescent="0.2">
      <c r="A49" s="99"/>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row>
    <row r="50" spans="1:48" x14ac:dyDescent="0.2">
      <c r="A50" s="99"/>
      <c r="B50" s="99"/>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row>
    <row r="51" spans="1:48" x14ac:dyDescent="0.2">
      <c r="A51" s="99"/>
      <c r="B51" s="99"/>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row>
    <row r="52" spans="1:48" x14ac:dyDescent="0.2">
      <c r="A52" s="99"/>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row>
    <row r="53" spans="1:48" x14ac:dyDescent="0.2">
      <c r="A53" s="99"/>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row>
    <row r="54" spans="1:48" x14ac:dyDescent="0.2">
      <c r="A54" s="99"/>
      <c r="B54" s="99"/>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c r="AP54" s="99"/>
      <c r="AQ54" s="99"/>
      <c r="AR54" s="99"/>
      <c r="AS54" s="99"/>
      <c r="AT54" s="99"/>
      <c r="AU54" s="99"/>
      <c r="AV54" s="99"/>
    </row>
    <row r="55" spans="1:48" x14ac:dyDescent="0.2">
      <c r="A55" s="99"/>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99"/>
      <c r="AV55" s="99"/>
    </row>
    <row r="56" spans="1:48" x14ac:dyDescent="0.2">
      <c r="A56" s="99"/>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row>
    <row r="57" spans="1:48" x14ac:dyDescent="0.2">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row>
    <row r="58" spans="1:48" x14ac:dyDescent="0.2">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c r="AP58" s="99"/>
      <c r="AQ58" s="99"/>
      <c r="AR58" s="99"/>
      <c r="AS58" s="99"/>
      <c r="AT58" s="99"/>
      <c r="AU58" s="99"/>
      <c r="AV58" s="99"/>
    </row>
    <row r="59" spans="1:48" x14ac:dyDescent="0.2">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99"/>
      <c r="AQ59" s="99"/>
      <c r="AR59" s="99"/>
      <c r="AS59" s="99"/>
      <c r="AT59" s="99"/>
      <c r="AU59" s="99"/>
      <c r="AV59" s="99"/>
    </row>
    <row r="60" spans="1:48" x14ac:dyDescent="0.2">
      <c r="A60" s="99"/>
      <c r="B60" s="99"/>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row>
    <row r="61" spans="1:48" x14ac:dyDescent="0.2">
      <c r="A61" s="99"/>
      <c r="B61" s="99"/>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c r="AS61" s="99"/>
      <c r="AT61" s="99"/>
      <c r="AU61" s="99"/>
      <c r="AV61" s="99"/>
    </row>
    <row r="62" spans="1:48" x14ac:dyDescent="0.2">
      <c r="A62" s="99"/>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row>
    <row r="63" spans="1:48" x14ac:dyDescent="0.2">
      <c r="A63" s="99"/>
      <c r="B63" s="99"/>
      <c r="C63" s="99"/>
      <c r="D63" s="99"/>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row>
    <row r="64" spans="1:48" x14ac:dyDescent="0.2">
      <c r="A64" s="99"/>
      <c r="B64" s="99"/>
      <c r="C64" s="99"/>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c r="AI64" s="99"/>
      <c r="AJ64" s="99"/>
      <c r="AK64" s="99"/>
      <c r="AL64" s="99"/>
      <c r="AM64" s="99"/>
      <c r="AN64" s="99"/>
      <c r="AO64" s="99"/>
      <c r="AP64" s="99"/>
      <c r="AQ64" s="99"/>
      <c r="AR64" s="99"/>
      <c r="AS64" s="99"/>
      <c r="AT64" s="99"/>
      <c r="AU64" s="99"/>
      <c r="AV64" s="99"/>
    </row>
    <row r="65" spans="1:48" x14ac:dyDescent="0.2">
      <c r="A65" s="99"/>
      <c r="B65" s="99"/>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row>
    <row r="66" spans="1:48" x14ac:dyDescent="0.2">
      <c r="A66" s="99"/>
      <c r="B66" s="99"/>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row>
    <row r="67" spans="1:48" x14ac:dyDescent="0.2">
      <c r="A67" s="99"/>
      <c r="B67" s="99"/>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99"/>
      <c r="AN67" s="99"/>
      <c r="AO67" s="99"/>
      <c r="AP67" s="99"/>
      <c r="AQ67" s="99"/>
      <c r="AR67" s="99"/>
      <c r="AS67" s="99"/>
      <c r="AT67" s="99"/>
      <c r="AU67" s="99"/>
      <c r="AV67" s="99"/>
    </row>
    <row r="68" spans="1:48" x14ac:dyDescent="0.2">
      <c r="A68" s="99"/>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99"/>
      <c r="AQ68" s="99"/>
      <c r="AR68" s="99"/>
      <c r="AS68" s="99"/>
      <c r="AT68" s="99"/>
      <c r="AU68" s="99"/>
      <c r="AV68" s="99"/>
    </row>
    <row r="69" spans="1:48" x14ac:dyDescent="0.2">
      <c r="A69" s="99"/>
      <c r="B69" s="99"/>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99"/>
      <c r="AQ69" s="99"/>
      <c r="AR69" s="99"/>
      <c r="AS69" s="99"/>
      <c r="AT69" s="99"/>
      <c r="AU69" s="99"/>
      <c r="AV69" s="99"/>
    </row>
    <row r="70" spans="1:48" x14ac:dyDescent="0.2">
      <c r="A70" s="99"/>
      <c r="B70" s="99"/>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99"/>
      <c r="AQ70" s="99"/>
      <c r="AR70" s="99"/>
      <c r="AS70" s="99"/>
      <c r="AT70" s="99"/>
      <c r="AU70" s="99"/>
      <c r="AV70" s="99"/>
    </row>
    <row r="71" spans="1:48" x14ac:dyDescent="0.2">
      <c r="A71" s="99"/>
      <c r="B71" s="99"/>
      <c r="C71" s="99"/>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99"/>
      <c r="AJ71" s="99"/>
      <c r="AK71" s="99"/>
      <c r="AL71" s="99"/>
      <c r="AM71" s="99"/>
      <c r="AN71" s="99"/>
      <c r="AO71" s="99"/>
      <c r="AP71" s="99"/>
      <c r="AQ71" s="99"/>
      <c r="AR71" s="99"/>
      <c r="AS71" s="99"/>
      <c r="AT71" s="99"/>
      <c r="AU71" s="99"/>
      <c r="AV71" s="99"/>
    </row>
    <row r="72" spans="1:48" x14ac:dyDescent="0.2">
      <c r="A72" s="99"/>
      <c r="B72" s="99"/>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c r="AJ72" s="99"/>
      <c r="AK72" s="99"/>
      <c r="AL72" s="99"/>
      <c r="AM72" s="99"/>
      <c r="AN72" s="99"/>
      <c r="AO72" s="99"/>
      <c r="AP72" s="99"/>
      <c r="AQ72" s="99"/>
      <c r="AR72" s="99"/>
      <c r="AS72" s="99"/>
      <c r="AT72" s="99"/>
      <c r="AU72" s="99"/>
      <c r="AV72" s="99"/>
    </row>
    <row r="73" spans="1:48" x14ac:dyDescent="0.2">
      <c r="A73" s="99"/>
      <c r="B73" s="99"/>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99"/>
      <c r="AQ73" s="99"/>
      <c r="AR73" s="99"/>
      <c r="AS73" s="99"/>
      <c r="AT73" s="99"/>
      <c r="AU73" s="99"/>
      <c r="AV73" s="99"/>
    </row>
    <row r="74" spans="1:48" x14ac:dyDescent="0.2">
      <c r="A74" s="99"/>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c r="AP74" s="99"/>
      <c r="AQ74" s="99"/>
      <c r="AR74" s="99"/>
      <c r="AS74" s="99"/>
      <c r="AT74" s="99"/>
      <c r="AU74" s="99"/>
      <c r="AV74" s="99"/>
    </row>
    <row r="75" spans="1:48" x14ac:dyDescent="0.2">
      <c r="A75" s="99"/>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99"/>
      <c r="AJ75" s="99"/>
      <c r="AK75" s="99"/>
      <c r="AL75" s="99"/>
      <c r="AM75" s="99"/>
      <c r="AN75" s="99"/>
      <c r="AO75" s="99"/>
      <c r="AP75" s="99"/>
      <c r="AQ75" s="99"/>
      <c r="AR75" s="99"/>
      <c r="AS75" s="99"/>
      <c r="AT75" s="99"/>
      <c r="AU75" s="99"/>
      <c r="AV75" s="99"/>
    </row>
    <row r="76" spans="1:48" x14ac:dyDescent="0.2">
      <c r="A76" s="99"/>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c r="AJ76" s="99"/>
      <c r="AK76" s="99"/>
      <c r="AL76" s="99"/>
      <c r="AM76" s="99"/>
      <c r="AN76" s="99"/>
      <c r="AO76" s="99"/>
      <c r="AP76" s="99"/>
      <c r="AQ76" s="99"/>
      <c r="AR76" s="99"/>
      <c r="AS76" s="99"/>
      <c r="AT76" s="99"/>
      <c r="AU76" s="99"/>
      <c r="AV76" s="99"/>
    </row>
    <row r="77" spans="1:48" x14ac:dyDescent="0.2">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c r="AK77" s="99"/>
      <c r="AL77" s="99"/>
      <c r="AM77" s="99"/>
      <c r="AN77" s="99"/>
      <c r="AO77" s="99"/>
      <c r="AP77" s="99"/>
      <c r="AQ77" s="99"/>
      <c r="AR77" s="99"/>
      <c r="AS77" s="99"/>
      <c r="AT77" s="99"/>
      <c r="AU77" s="99"/>
      <c r="AV77" s="99"/>
    </row>
    <row r="78" spans="1:48" x14ac:dyDescent="0.2">
      <c r="A78" s="99"/>
      <c r="B78" s="99"/>
      <c r="C78" s="99"/>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99"/>
      <c r="AE78" s="99"/>
      <c r="AF78" s="99"/>
      <c r="AG78" s="99"/>
      <c r="AH78" s="99"/>
      <c r="AI78" s="99"/>
      <c r="AJ78" s="99"/>
      <c r="AK78" s="99"/>
      <c r="AL78" s="99"/>
      <c r="AM78" s="99"/>
      <c r="AN78" s="99"/>
      <c r="AO78" s="99"/>
      <c r="AP78" s="99"/>
      <c r="AQ78" s="99"/>
      <c r="AR78" s="99"/>
      <c r="AS78" s="99"/>
      <c r="AT78" s="99"/>
      <c r="AU78" s="99"/>
      <c r="AV78" s="99"/>
    </row>
    <row r="79" spans="1:48" x14ac:dyDescent="0.2">
      <c r="A79" s="99"/>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c r="AH79" s="99"/>
      <c r="AI79" s="99"/>
      <c r="AJ79" s="99"/>
      <c r="AK79" s="99"/>
      <c r="AL79" s="99"/>
      <c r="AM79" s="99"/>
      <c r="AN79" s="99"/>
      <c r="AO79" s="99"/>
      <c r="AP79" s="99"/>
      <c r="AQ79" s="99"/>
      <c r="AR79" s="99"/>
      <c r="AS79" s="99"/>
      <c r="AT79" s="99"/>
      <c r="AU79" s="99"/>
      <c r="AV79" s="99"/>
    </row>
    <row r="80" spans="1:48" x14ac:dyDescent="0.2">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99"/>
      <c r="AJ80" s="99"/>
      <c r="AK80" s="99"/>
      <c r="AL80" s="99"/>
      <c r="AM80" s="99"/>
      <c r="AN80" s="99"/>
      <c r="AO80" s="99"/>
      <c r="AP80" s="99"/>
      <c r="AQ80" s="99"/>
      <c r="AR80" s="99"/>
      <c r="AS80" s="99"/>
      <c r="AT80" s="99"/>
      <c r="AU80" s="99"/>
      <c r="AV80" s="99"/>
    </row>
    <row r="81" spans="1:48" x14ac:dyDescent="0.2">
      <c r="A81" s="99"/>
      <c r="B81" s="99"/>
      <c r="C81" s="99"/>
      <c r="D81" s="99"/>
      <c r="E81" s="99"/>
      <c r="F81" s="99"/>
      <c r="G81" s="99"/>
      <c r="H81" s="99"/>
      <c r="I81" s="99"/>
      <c r="J81" s="99"/>
      <c r="K81" s="99"/>
      <c r="L81" s="99"/>
      <c r="M81" s="99"/>
      <c r="N81" s="99"/>
      <c r="O81" s="99"/>
      <c r="P81" s="99"/>
      <c r="Q81" s="99"/>
      <c r="R81" s="99"/>
      <c r="S81" s="99"/>
      <c r="T81" s="99"/>
      <c r="U81" s="99"/>
      <c r="V81" s="99"/>
      <c r="W81" s="99"/>
      <c r="X81" s="99"/>
      <c r="Y81" s="99"/>
      <c r="Z81" s="99"/>
      <c r="AA81" s="99"/>
      <c r="AB81" s="99"/>
      <c r="AC81" s="99"/>
      <c r="AD81" s="99"/>
      <c r="AE81" s="99"/>
      <c r="AF81" s="99"/>
      <c r="AG81" s="99"/>
      <c r="AH81" s="99"/>
      <c r="AI81" s="99"/>
      <c r="AJ81" s="99"/>
      <c r="AK81" s="99"/>
      <c r="AL81" s="99"/>
      <c r="AM81" s="99"/>
      <c r="AN81" s="99"/>
      <c r="AO81" s="99"/>
      <c r="AP81" s="99"/>
      <c r="AQ81" s="99"/>
      <c r="AR81" s="99"/>
      <c r="AS81" s="99"/>
      <c r="AT81" s="99"/>
      <c r="AU81" s="99"/>
      <c r="AV81" s="99"/>
    </row>
    <row r="82" spans="1:48" x14ac:dyDescent="0.2">
      <c r="A82" s="99"/>
      <c r="B82" s="99"/>
      <c r="C82" s="99"/>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c r="AG82" s="99"/>
      <c r="AH82" s="99"/>
      <c r="AI82" s="99"/>
      <c r="AJ82" s="99"/>
      <c r="AK82" s="99"/>
      <c r="AL82" s="99"/>
      <c r="AM82" s="99"/>
      <c r="AN82" s="99"/>
      <c r="AO82" s="99"/>
      <c r="AP82" s="99"/>
      <c r="AQ82" s="99"/>
      <c r="AR82" s="99"/>
      <c r="AS82" s="99"/>
      <c r="AT82" s="99"/>
      <c r="AU82" s="99"/>
      <c r="AV82" s="99"/>
    </row>
    <row r="83" spans="1:48" x14ac:dyDescent="0.2">
      <c r="A83" s="99"/>
      <c r="B83" s="99"/>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c r="AN83" s="99"/>
      <c r="AO83" s="99"/>
      <c r="AP83" s="99"/>
      <c r="AQ83" s="99"/>
      <c r="AR83" s="99"/>
      <c r="AS83" s="99"/>
      <c r="AT83" s="99"/>
      <c r="AU83" s="99"/>
      <c r="AV83" s="99"/>
    </row>
    <row r="84" spans="1:48" x14ac:dyDescent="0.2">
      <c r="A84" s="99"/>
      <c r="B84" s="99"/>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c r="AO84" s="99"/>
      <c r="AP84" s="99"/>
      <c r="AQ84" s="99"/>
      <c r="AR84" s="99"/>
      <c r="AS84" s="99"/>
      <c r="AT84" s="99"/>
      <c r="AU84" s="99"/>
      <c r="AV84" s="99"/>
    </row>
    <row r="85" spans="1:48" x14ac:dyDescent="0.2">
      <c r="A85" s="99"/>
      <c r="B85" s="99"/>
      <c r="C85" s="99"/>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c r="AE85" s="99"/>
      <c r="AF85" s="99"/>
      <c r="AG85" s="99"/>
      <c r="AH85" s="99"/>
      <c r="AI85" s="99"/>
      <c r="AJ85" s="99"/>
      <c r="AK85" s="99"/>
      <c r="AL85" s="99"/>
      <c r="AM85" s="99"/>
      <c r="AN85" s="99"/>
      <c r="AO85" s="99"/>
      <c r="AP85" s="99"/>
      <c r="AQ85" s="99"/>
      <c r="AR85" s="99"/>
      <c r="AS85" s="99"/>
      <c r="AT85" s="99"/>
      <c r="AU85" s="99"/>
      <c r="AV85" s="99"/>
    </row>
    <row r="86" spans="1:48" x14ac:dyDescent="0.2">
      <c r="A86" s="99"/>
      <c r="B86" s="99"/>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99"/>
      <c r="AS86" s="99"/>
      <c r="AT86" s="99"/>
      <c r="AU86" s="99"/>
      <c r="AV86" s="99"/>
    </row>
    <row r="87" spans="1:48" x14ac:dyDescent="0.2">
      <c r="A87" s="99"/>
      <c r="B87" s="99"/>
      <c r="C87" s="99"/>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c r="AG87" s="99"/>
      <c r="AH87" s="99"/>
      <c r="AI87" s="99"/>
      <c r="AJ87" s="99"/>
      <c r="AK87" s="99"/>
      <c r="AL87" s="99"/>
      <c r="AM87" s="99"/>
      <c r="AN87" s="99"/>
      <c r="AO87" s="99"/>
      <c r="AP87" s="99"/>
      <c r="AQ87" s="99"/>
      <c r="AR87" s="99"/>
      <c r="AS87" s="99"/>
      <c r="AT87" s="99"/>
      <c r="AU87" s="99"/>
      <c r="AV87" s="99"/>
    </row>
    <row r="88" spans="1:48" x14ac:dyDescent="0.2">
      <c r="A88" s="99"/>
      <c r="B88" s="99"/>
      <c r="C88" s="99"/>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c r="AG88" s="99"/>
      <c r="AH88" s="99"/>
      <c r="AI88" s="99"/>
      <c r="AJ88" s="99"/>
      <c r="AK88" s="99"/>
      <c r="AL88" s="99"/>
      <c r="AM88" s="99"/>
      <c r="AN88" s="99"/>
      <c r="AO88" s="99"/>
      <c r="AP88" s="99"/>
      <c r="AQ88" s="99"/>
      <c r="AR88" s="99"/>
      <c r="AS88" s="99"/>
      <c r="AT88" s="99"/>
      <c r="AU88" s="99"/>
      <c r="AV88" s="99"/>
    </row>
    <row r="89" spans="1:48" x14ac:dyDescent="0.2">
      <c r="A89" s="99"/>
      <c r="B89" s="99"/>
      <c r="C89" s="99"/>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99"/>
      <c r="AE89" s="99"/>
      <c r="AF89" s="99"/>
      <c r="AG89" s="99"/>
      <c r="AH89" s="99"/>
      <c r="AI89" s="99"/>
      <c r="AJ89" s="99"/>
      <c r="AK89" s="99"/>
      <c r="AL89" s="99"/>
      <c r="AM89" s="99"/>
      <c r="AN89" s="99"/>
      <c r="AO89" s="99"/>
      <c r="AP89" s="99"/>
      <c r="AQ89" s="99"/>
      <c r="AR89" s="99"/>
      <c r="AS89" s="99"/>
      <c r="AT89" s="99"/>
      <c r="AU89" s="99"/>
      <c r="AV89" s="99"/>
    </row>
    <row r="90" spans="1:48" x14ac:dyDescent="0.2">
      <c r="A90" s="99"/>
      <c r="B90" s="99"/>
      <c r="C90" s="99"/>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c r="AJ90" s="99"/>
      <c r="AK90" s="99"/>
      <c r="AL90" s="99"/>
      <c r="AM90" s="99"/>
      <c r="AN90" s="99"/>
      <c r="AO90" s="99"/>
      <c r="AP90" s="99"/>
      <c r="AQ90" s="99"/>
      <c r="AR90" s="99"/>
      <c r="AS90" s="99"/>
      <c r="AT90" s="99"/>
      <c r="AU90" s="99"/>
      <c r="AV90" s="99"/>
    </row>
    <row r="91" spans="1:48" x14ac:dyDescent="0.2">
      <c r="A91" s="99"/>
      <c r="B91" s="99"/>
      <c r="C91" s="99"/>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c r="AL91" s="99"/>
      <c r="AM91" s="99"/>
      <c r="AN91" s="99"/>
      <c r="AO91" s="99"/>
      <c r="AP91" s="99"/>
      <c r="AQ91" s="99"/>
      <c r="AR91" s="99"/>
      <c r="AS91" s="99"/>
      <c r="AT91" s="99"/>
      <c r="AU91" s="99"/>
      <c r="AV91" s="99"/>
    </row>
    <row r="92" spans="1:48" x14ac:dyDescent="0.2">
      <c r="A92" s="99"/>
      <c r="B92" s="99"/>
      <c r="C92" s="99"/>
      <c r="D92" s="99"/>
      <c r="E92" s="99"/>
      <c r="F92" s="99"/>
      <c r="G92" s="99"/>
      <c r="H92" s="99"/>
      <c r="I92" s="99"/>
      <c r="J92" s="99"/>
      <c r="K92" s="99"/>
      <c r="L92" s="99"/>
      <c r="M92" s="99"/>
      <c r="N92" s="99"/>
      <c r="O92" s="99"/>
      <c r="P92" s="99"/>
      <c r="Q92" s="99"/>
      <c r="R92" s="99"/>
      <c r="S92" s="99"/>
      <c r="T92" s="99"/>
      <c r="U92" s="99"/>
      <c r="V92" s="99"/>
      <c r="W92" s="99"/>
      <c r="X92" s="99"/>
      <c r="Y92" s="99"/>
      <c r="Z92" s="99"/>
      <c r="AA92" s="99"/>
      <c r="AB92" s="99"/>
      <c r="AC92" s="99"/>
      <c r="AD92" s="99"/>
      <c r="AE92" s="99"/>
      <c r="AF92" s="99"/>
      <c r="AG92" s="99"/>
      <c r="AH92" s="99"/>
      <c r="AI92" s="99"/>
      <c r="AJ92" s="99"/>
      <c r="AK92" s="99"/>
      <c r="AL92" s="99"/>
      <c r="AM92" s="99"/>
      <c r="AN92" s="99"/>
      <c r="AO92" s="99"/>
      <c r="AP92" s="99"/>
      <c r="AQ92" s="99"/>
      <c r="AR92" s="99"/>
      <c r="AS92" s="99"/>
      <c r="AT92" s="99"/>
      <c r="AU92" s="99"/>
      <c r="AV92" s="99"/>
    </row>
    <row r="93" spans="1:48" x14ac:dyDescent="0.2">
      <c r="A93" s="99"/>
      <c r="B93" s="99"/>
      <c r="C93" s="99"/>
      <c r="D93" s="99"/>
      <c r="E93" s="99"/>
      <c r="F93" s="99"/>
      <c r="G93" s="99"/>
      <c r="H93" s="99"/>
      <c r="I93" s="99"/>
      <c r="J93" s="99"/>
      <c r="K93" s="99"/>
      <c r="L93" s="99"/>
      <c r="M93" s="99"/>
      <c r="N93" s="99"/>
      <c r="O93" s="99"/>
      <c r="P93" s="99"/>
      <c r="Q93" s="99"/>
      <c r="R93" s="99"/>
      <c r="S93" s="99"/>
      <c r="T93" s="99"/>
      <c r="U93" s="99"/>
      <c r="V93" s="99"/>
      <c r="W93" s="99"/>
      <c r="X93" s="99"/>
      <c r="Y93" s="99"/>
      <c r="Z93" s="99"/>
      <c r="AA93" s="99"/>
      <c r="AB93" s="99"/>
      <c r="AC93" s="99"/>
      <c r="AD93" s="99"/>
      <c r="AE93" s="99"/>
      <c r="AF93" s="99"/>
      <c r="AG93" s="99"/>
      <c r="AH93" s="99"/>
      <c r="AI93" s="99"/>
      <c r="AJ93" s="99"/>
      <c r="AK93" s="99"/>
      <c r="AL93" s="99"/>
      <c r="AM93" s="99"/>
      <c r="AN93" s="99"/>
      <c r="AO93" s="99"/>
      <c r="AP93" s="99"/>
      <c r="AQ93" s="99"/>
      <c r="AR93" s="99"/>
      <c r="AS93" s="99"/>
      <c r="AT93" s="99"/>
      <c r="AU93" s="99"/>
      <c r="AV93" s="99"/>
    </row>
    <row r="94" spans="1:48" x14ac:dyDescent="0.2">
      <c r="A94" s="99"/>
      <c r="B94" s="99"/>
      <c r="C94" s="99"/>
      <c r="D94" s="99"/>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99"/>
      <c r="AJ94" s="99"/>
      <c r="AK94" s="99"/>
      <c r="AL94" s="99"/>
      <c r="AM94" s="99"/>
      <c r="AN94" s="99"/>
      <c r="AO94" s="99"/>
      <c r="AP94" s="99"/>
      <c r="AQ94" s="99"/>
      <c r="AR94" s="99"/>
      <c r="AS94" s="99"/>
      <c r="AT94" s="99"/>
      <c r="AU94" s="99"/>
      <c r="AV94" s="99"/>
    </row>
    <row r="95" spans="1:48" x14ac:dyDescent="0.2">
      <c r="A95" s="99"/>
      <c r="B95" s="99"/>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99"/>
      <c r="AN95" s="99"/>
      <c r="AO95" s="99"/>
      <c r="AP95" s="99"/>
      <c r="AQ95" s="99"/>
      <c r="AR95" s="99"/>
      <c r="AS95" s="99"/>
      <c r="AT95" s="99"/>
      <c r="AU95" s="99"/>
      <c r="AV95" s="99"/>
    </row>
    <row r="96" spans="1:48" x14ac:dyDescent="0.2">
      <c r="A96" s="99"/>
      <c r="B96" s="99"/>
      <c r="C96" s="99"/>
      <c r="D96" s="99"/>
      <c r="E96" s="99"/>
      <c r="F96" s="99"/>
      <c r="G96" s="99"/>
      <c r="H96" s="99"/>
      <c r="I96" s="99"/>
      <c r="J96" s="99"/>
      <c r="K96" s="99"/>
      <c r="L96" s="99"/>
      <c r="M96" s="99"/>
      <c r="N96" s="99"/>
      <c r="O96" s="99"/>
      <c r="P96" s="99"/>
      <c r="Q96" s="99"/>
      <c r="R96" s="99"/>
      <c r="S96" s="99"/>
      <c r="T96" s="99"/>
      <c r="U96" s="99"/>
      <c r="V96" s="99"/>
      <c r="W96" s="99"/>
      <c r="X96" s="99"/>
      <c r="Y96" s="99"/>
      <c r="Z96" s="99"/>
      <c r="AA96" s="99"/>
      <c r="AB96" s="99"/>
      <c r="AC96" s="99"/>
      <c r="AD96" s="99"/>
      <c r="AE96" s="99"/>
      <c r="AF96" s="99"/>
      <c r="AG96" s="99"/>
      <c r="AH96" s="99"/>
      <c r="AI96" s="99"/>
      <c r="AJ96" s="99"/>
      <c r="AK96" s="99"/>
      <c r="AL96" s="99"/>
      <c r="AM96" s="99"/>
      <c r="AN96" s="99"/>
      <c r="AO96" s="99"/>
      <c r="AP96" s="99"/>
      <c r="AQ96" s="99"/>
      <c r="AR96" s="99"/>
      <c r="AS96" s="99"/>
      <c r="AT96" s="99"/>
      <c r="AU96" s="99"/>
      <c r="AV96" s="99"/>
    </row>
    <row r="97" spans="1:48" x14ac:dyDescent="0.2">
      <c r="A97" s="99"/>
      <c r="B97" s="99"/>
      <c r="C97" s="99"/>
      <c r="D97" s="99"/>
      <c r="E97" s="99"/>
      <c r="F97" s="99"/>
      <c r="G97" s="99"/>
      <c r="H97" s="99"/>
      <c r="I97" s="99"/>
      <c r="J97" s="99"/>
      <c r="K97" s="99"/>
      <c r="L97" s="99"/>
      <c r="M97" s="99"/>
      <c r="N97" s="99"/>
      <c r="O97" s="99"/>
      <c r="P97" s="99"/>
      <c r="Q97" s="99"/>
      <c r="R97" s="99"/>
      <c r="S97" s="99"/>
      <c r="T97" s="99"/>
      <c r="U97" s="99"/>
      <c r="V97" s="99"/>
      <c r="W97" s="99"/>
      <c r="X97" s="99"/>
      <c r="Y97" s="99"/>
      <c r="Z97" s="99"/>
      <c r="AA97" s="99"/>
      <c r="AB97" s="99"/>
      <c r="AC97" s="99"/>
      <c r="AD97" s="99"/>
      <c r="AE97" s="99"/>
      <c r="AF97" s="99"/>
      <c r="AG97" s="99"/>
      <c r="AH97" s="99"/>
      <c r="AI97" s="99"/>
      <c r="AJ97" s="99"/>
      <c r="AK97" s="99"/>
      <c r="AL97" s="99"/>
      <c r="AM97" s="99"/>
      <c r="AN97" s="99"/>
      <c r="AO97" s="99"/>
      <c r="AP97" s="99"/>
      <c r="AQ97" s="99"/>
      <c r="AR97" s="99"/>
      <c r="AS97" s="99"/>
      <c r="AT97" s="99"/>
      <c r="AU97" s="99"/>
      <c r="AV97" s="99"/>
    </row>
    <row r="98" spans="1:48" x14ac:dyDescent="0.2">
      <c r="A98" s="99"/>
      <c r="B98" s="99"/>
      <c r="C98" s="99"/>
      <c r="D98" s="99"/>
      <c r="E98" s="99"/>
      <c r="F98" s="99"/>
      <c r="G98" s="99"/>
      <c r="H98" s="99"/>
      <c r="I98" s="99"/>
      <c r="J98" s="99"/>
      <c r="K98" s="99"/>
      <c r="L98" s="99"/>
      <c r="M98" s="99"/>
      <c r="N98" s="99"/>
      <c r="O98" s="99"/>
      <c r="P98" s="99"/>
      <c r="Q98" s="99"/>
      <c r="R98" s="99"/>
      <c r="S98" s="99"/>
      <c r="T98" s="99"/>
      <c r="U98" s="99"/>
      <c r="V98" s="99"/>
      <c r="W98" s="99"/>
      <c r="X98" s="99"/>
      <c r="Y98" s="99"/>
      <c r="Z98" s="99"/>
      <c r="AA98" s="99"/>
      <c r="AB98" s="99"/>
      <c r="AC98" s="99"/>
      <c r="AD98" s="99"/>
      <c r="AE98" s="99"/>
      <c r="AF98" s="99"/>
      <c r="AG98" s="99"/>
      <c r="AH98" s="99"/>
      <c r="AI98" s="99"/>
      <c r="AJ98" s="99"/>
      <c r="AK98" s="99"/>
      <c r="AL98" s="99"/>
      <c r="AM98" s="99"/>
      <c r="AN98" s="99"/>
      <c r="AO98" s="99"/>
      <c r="AP98" s="99"/>
      <c r="AQ98" s="99"/>
      <c r="AR98" s="99"/>
      <c r="AS98" s="99"/>
      <c r="AT98" s="99"/>
      <c r="AU98" s="99"/>
      <c r="AV98" s="99"/>
    </row>
    <row r="99" spans="1:48" x14ac:dyDescent="0.2">
      <c r="A99" s="99"/>
      <c r="B99" s="99"/>
      <c r="C99" s="99"/>
      <c r="D99" s="99"/>
      <c r="E99" s="99"/>
      <c r="F99" s="99"/>
      <c r="G99" s="99"/>
      <c r="H99" s="99"/>
      <c r="I99" s="99"/>
      <c r="J99" s="99"/>
      <c r="K99" s="99"/>
      <c r="L99" s="99"/>
      <c r="M99" s="99"/>
      <c r="N99" s="99"/>
      <c r="O99" s="99"/>
      <c r="P99" s="99"/>
      <c r="Q99" s="99"/>
      <c r="R99" s="99"/>
      <c r="S99" s="99"/>
      <c r="T99" s="99"/>
      <c r="U99" s="99"/>
      <c r="V99" s="99"/>
      <c r="W99" s="99"/>
      <c r="X99" s="99"/>
      <c r="Y99" s="99"/>
      <c r="Z99" s="99"/>
      <c r="AA99" s="99"/>
      <c r="AB99" s="99"/>
      <c r="AC99" s="99"/>
      <c r="AD99" s="99"/>
      <c r="AE99" s="99"/>
      <c r="AF99" s="99"/>
      <c r="AG99" s="99"/>
      <c r="AH99" s="99"/>
      <c r="AI99" s="99"/>
      <c r="AJ99" s="99"/>
      <c r="AK99" s="99"/>
      <c r="AL99" s="99"/>
      <c r="AM99" s="99"/>
      <c r="AN99" s="99"/>
      <c r="AO99" s="99"/>
      <c r="AP99" s="99"/>
      <c r="AQ99" s="99"/>
      <c r="AR99" s="99"/>
      <c r="AS99" s="99"/>
      <c r="AT99" s="99"/>
      <c r="AU99" s="99"/>
      <c r="AV99" s="99"/>
    </row>
    <row r="100" spans="1:48" x14ac:dyDescent="0.2">
      <c r="A100" s="99"/>
      <c r="B100" s="99"/>
      <c r="C100" s="99"/>
      <c r="D100" s="99"/>
      <c r="E100" s="99"/>
      <c r="F100" s="99"/>
      <c r="G100" s="99"/>
      <c r="H100" s="99"/>
      <c r="I100" s="99"/>
      <c r="J100" s="99"/>
      <c r="K100" s="99"/>
      <c r="L100" s="99"/>
      <c r="M100" s="99"/>
      <c r="N100" s="99"/>
      <c r="O100" s="99"/>
      <c r="P100" s="99"/>
      <c r="Q100" s="99"/>
      <c r="R100" s="99"/>
      <c r="S100" s="99"/>
      <c r="T100" s="99"/>
      <c r="U100" s="99"/>
      <c r="V100" s="99"/>
      <c r="W100" s="99"/>
      <c r="X100" s="99"/>
      <c r="Y100" s="99"/>
      <c r="Z100" s="99"/>
      <c r="AA100" s="99"/>
      <c r="AB100" s="99"/>
      <c r="AC100" s="99"/>
      <c r="AD100" s="99"/>
      <c r="AE100" s="99"/>
      <c r="AF100" s="99"/>
      <c r="AG100" s="99"/>
      <c r="AH100" s="99"/>
      <c r="AI100" s="99"/>
      <c r="AJ100" s="99"/>
      <c r="AK100" s="99"/>
      <c r="AL100" s="99"/>
      <c r="AM100" s="99"/>
      <c r="AN100" s="99"/>
      <c r="AO100" s="99"/>
      <c r="AP100" s="99"/>
      <c r="AQ100" s="99"/>
      <c r="AR100" s="99"/>
      <c r="AS100" s="99"/>
      <c r="AT100" s="99"/>
      <c r="AU100" s="99"/>
      <c r="AV100" s="99"/>
    </row>
    <row r="101" spans="1:48" x14ac:dyDescent="0.2">
      <c r="A101" s="99"/>
      <c r="B101" s="99"/>
      <c r="C101" s="99"/>
      <c r="D101" s="99"/>
      <c r="E101" s="99"/>
      <c r="F101" s="99"/>
      <c r="G101" s="99"/>
      <c r="H101" s="99"/>
      <c r="I101" s="99"/>
      <c r="J101" s="99"/>
      <c r="K101" s="99"/>
      <c r="L101" s="99"/>
      <c r="M101" s="99"/>
      <c r="N101" s="99"/>
      <c r="O101" s="99"/>
      <c r="P101" s="99"/>
      <c r="Q101" s="99"/>
      <c r="R101" s="99"/>
      <c r="S101" s="99"/>
      <c r="T101" s="99"/>
      <c r="U101" s="99"/>
      <c r="V101" s="99"/>
      <c r="W101" s="99"/>
      <c r="X101" s="99"/>
      <c r="Y101" s="99"/>
      <c r="Z101" s="99"/>
      <c r="AA101" s="99"/>
      <c r="AB101" s="99"/>
      <c r="AC101" s="99"/>
      <c r="AD101" s="99"/>
      <c r="AE101" s="99"/>
      <c r="AF101" s="99"/>
      <c r="AG101" s="99"/>
      <c r="AH101" s="99"/>
      <c r="AI101" s="99"/>
      <c r="AJ101" s="99"/>
      <c r="AK101" s="99"/>
      <c r="AL101" s="99"/>
      <c r="AM101" s="99"/>
      <c r="AN101" s="99"/>
      <c r="AO101" s="99"/>
      <c r="AP101" s="99"/>
      <c r="AQ101" s="99"/>
      <c r="AR101" s="99"/>
      <c r="AS101" s="99"/>
      <c r="AT101" s="99"/>
      <c r="AU101" s="99"/>
      <c r="AV101" s="99"/>
    </row>
    <row r="102" spans="1:48" x14ac:dyDescent="0.2">
      <c r="A102" s="99"/>
      <c r="B102" s="99"/>
      <c r="C102" s="99"/>
      <c r="D102" s="99"/>
      <c r="E102" s="99"/>
      <c r="F102" s="99"/>
      <c r="G102" s="99"/>
      <c r="H102" s="99"/>
      <c r="I102" s="99"/>
      <c r="J102" s="99"/>
      <c r="K102" s="99"/>
      <c r="L102" s="99"/>
      <c r="M102" s="99"/>
      <c r="N102" s="99"/>
      <c r="O102" s="99"/>
      <c r="P102" s="99"/>
      <c r="Q102" s="99"/>
      <c r="R102" s="99"/>
      <c r="S102" s="99"/>
      <c r="T102" s="99"/>
      <c r="U102" s="99"/>
      <c r="V102" s="99"/>
      <c r="W102" s="99"/>
      <c r="X102" s="99"/>
      <c r="Y102" s="99"/>
      <c r="Z102" s="99"/>
      <c r="AA102" s="99"/>
      <c r="AB102" s="99"/>
      <c r="AC102" s="99"/>
      <c r="AD102" s="99"/>
      <c r="AE102" s="99"/>
      <c r="AF102" s="99"/>
      <c r="AG102" s="99"/>
      <c r="AH102" s="99"/>
      <c r="AI102" s="99"/>
      <c r="AJ102" s="99"/>
      <c r="AK102" s="99"/>
      <c r="AL102" s="99"/>
      <c r="AM102" s="99"/>
      <c r="AN102" s="99"/>
      <c r="AO102" s="99"/>
      <c r="AP102" s="99"/>
      <c r="AQ102" s="99"/>
      <c r="AR102" s="99"/>
      <c r="AS102" s="99"/>
      <c r="AT102" s="99"/>
      <c r="AU102" s="99"/>
      <c r="AV102" s="99"/>
    </row>
    <row r="103" spans="1:48" x14ac:dyDescent="0.2">
      <c r="A103" s="99"/>
      <c r="B103" s="99"/>
      <c r="C103" s="99"/>
      <c r="D103" s="99"/>
      <c r="E103" s="99"/>
      <c r="F103" s="99"/>
      <c r="G103" s="99"/>
      <c r="H103" s="99"/>
      <c r="I103" s="99"/>
      <c r="J103" s="99"/>
      <c r="K103" s="99"/>
      <c r="L103" s="99"/>
      <c r="M103" s="99"/>
      <c r="N103" s="99"/>
      <c r="O103" s="99"/>
      <c r="P103" s="99"/>
      <c r="Q103" s="99"/>
      <c r="R103" s="99"/>
      <c r="S103" s="99"/>
      <c r="T103" s="99"/>
      <c r="U103" s="99"/>
      <c r="V103" s="99"/>
      <c r="W103" s="99"/>
      <c r="X103" s="99"/>
      <c r="Y103" s="99"/>
      <c r="Z103" s="99"/>
      <c r="AA103" s="99"/>
      <c r="AB103" s="99"/>
      <c r="AC103" s="99"/>
      <c r="AD103" s="99"/>
      <c r="AE103" s="99"/>
      <c r="AF103" s="99"/>
      <c r="AG103" s="99"/>
      <c r="AH103" s="99"/>
      <c r="AI103" s="99"/>
      <c r="AJ103" s="99"/>
      <c r="AK103" s="99"/>
      <c r="AL103" s="99"/>
      <c r="AM103" s="99"/>
      <c r="AN103" s="99"/>
      <c r="AO103" s="99"/>
      <c r="AP103" s="99"/>
      <c r="AQ103" s="99"/>
      <c r="AR103" s="99"/>
      <c r="AS103" s="99"/>
      <c r="AT103" s="99"/>
      <c r="AU103" s="99"/>
      <c r="AV103" s="99"/>
    </row>
    <row r="104" spans="1:48" x14ac:dyDescent="0.2">
      <c r="A104" s="99"/>
      <c r="B104" s="99"/>
      <c r="C104" s="99"/>
      <c r="D104" s="99"/>
      <c r="E104" s="99"/>
      <c r="F104" s="99"/>
      <c r="G104" s="99"/>
      <c r="H104" s="99"/>
      <c r="I104" s="99"/>
      <c r="J104" s="99"/>
      <c r="K104" s="99"/>
      <c r="L104" s="99"/>
      <c r="M104" s="99"/>
      <c r="N104" s="99"/>
      <c r="O104" s="99"/>
      <c r="P104" s="99"/>
      <c r="Q104" s="99"/>
      <c r="R104" s="99"/>
      <c r="S104" s="99"/>
      <c r="T104" s="99"/>
      <c r="U104" s="99"/>
      <c r="V104" s="99"/>
      <c r="W104" s="99"/>
      <c r="X104" s="99"/>
      <c r="Y104" s="99"/>
      <c r="Z104" s="99"/>
      <c r="AA104" s="99"/>
      <c r="AB104" s="99"/>
      <c r="AC104" s="99"/>
      <c r="AD104" s="99"/>
      <c r="AE104" s="99"/>
      <c r="AF104" s="99"/>
      <c r="AG104" s="99"/>
      <c r="AH104" s="99"/>
      <c r="AI104" s="99"/>
      <c r="AJ104" s="99"/>
      <c r="AK104" s="99"/>
      <c r="AL104" s="99"/>
      <c r="AM104" s="99"/>
      <c r="AN104" s="99"/>
      <c r="AO104" s="99"/>
      <c r="AP104" s="99"/>
      <c r="AQ104" s="99"/>
      <c r="AR104" s="99"/>
      <c r="AS104" s="99"/>
      <c r="AT104" s="99"/>
      <c r="AU104" s="99"/>
      <c r="AV104" s="99"/>
    </row>
    <row r="105" spans="1:48" x14ac:dyDescent="0.2">
      <c r="A105" s="99"/>
      <c r="B105" s="99"/>
      <c r="C105" s="99"/>
      <c r="D105" s="99"/>
      <c r="E105" s="99"/>
      <c r="F105" s="99"/>
      <c r="G105" s="99"/>
      <c r="H105" s="99"/>
      <c r="I105" s="99"/>
      <c r="J105" s="99"/>
      <c r="K105" s="99"/>
      <c r="L105" s="99"/>
      <c r="M105" s="99"/>
      <c r="N105" s="99"/>
      <c r="O105" s="99"/>
      <c r="P105" s="99"/>
      <c r="Q105" s="99"/>
      <c r="R105" s="99"/>
      <c r="S105" s="99"/>
      <c r="T105" s="99"/>
      <c r="U105" s="99"/>
      <c r="V105" s="99"/>
      <c r="W105" s="99"/>
      <c r="X105" s="99"/>
      <c r="Y105" s="99"/>
      <c r="Z105" s="99"/>
      <c r="AA105" s="99"/>
      <c r="AB105" s="99"/>
      <c r="AC105" s="99"/>
      <c r="AD105" s="99"/>
      <c r="AE105" s="99"/>
      <c r="AF105" s="99"/>
      <c r="AG105" s="99"/>
      <c r="AH105" s="99"/>
      <c r="AI105" s="99"/>
      <c r="AJ105" s="99"/>
      <c r="AK105" s="99"/>
      <c r="AL105" s="99"/>
      <c r="AM105" s="99"/>
      <c r="AN105" s="99"/>
      <c r="AO105" s="99"/>
      <c r="AP105" s="99"/>
      <c r="AQ105" s="99"/>
      <c r="AR105" s="99"/>
      <c r="AS105" s="99"/>
      <c r="AT105" s="99"/>
      <c r="AU105" s="99"/>
      <c r="AV105" s="99"/>
    </row>
    <row r="106" spans="1:48" x14ac:dyDescent="0.2">
      <c r="A106" s="99"/>
      <c r="B106" s="99"/>
      <c r="C106" s="99"/>
      <c r="D106" s="99"/>
      <c r="E106" s="99"/>
      <c r="F106" s="99"/>
      <c r="G106" s="99"/>
      <c r="H106" s="99"/>
      <c r="I106" s="99"/>
      <c r="J106" s="99"/>
      <c r="K106" s="99"/>
      <c r="L106" s="99"/>
      <c r="M106" s="99"/>
      <c r="N106" s="99"/>
      <c r="O106" s="99"/>
      <c r="P106" s="99"/>
      <c r="Q106" s="99"/>
      <c r="R106" s="99"/>
      <c r="S106" s="99"/>
      <c r="T106" s="99"/>
      <c r="U106" s="99"/>
      <c r="V106" s="99"/>
      <c r="W106" s="99"/>
      <c r="X106" s="99"/>
      <c r="Y106" s="99"/>
      <c r="Z106" s="99"/>
      <c r="AA106" s="99"/>
      <c r="AB106" s="99"/>
      <c r="AC106" s="99"/>
      <c r="AD106" s="99"/>
      <c r="AE106" s="99"/>
      <c r="AF106" s="99"/>
      <c r="AG106" s="99"/>
      <c r="AH106" s="99"/>
      <c r="AI106" s="99"/>
      <c r="AJ106" s="99"/>
      <c r="AK106" s="99"/>
      <c r="AL106" s="99"/>
      <c r="AM106" s="99"/>
      <c r="AN106" s="99"/>
      <c r="AO106" s="99"/>
      <c r="AP106" s="99"/>
      <c r="AQ106" s="99"/>
      <c r="AR106" s="99"/>
      <c r="AS106" s="99"/>
      <c r="AT106" s="99"/>
      <c r="AU106" s="99"/>
      <c r="AV106" s="99"/>
    </row>
    <row r="107" spans="1:48" x14ac:dyDescent="0.2">
      <c r="A107" s="99"/>
      <c r="B107" s="99"/>
      <c r="C107" s="99"/>
      <c r="D107" s="99"/>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99"/>
      <c r="AC107" s="99"/>
      <c r="AD107" s="99"/>
      <c r="AE107" s="99"/>
      <c r="AF107" s="99"/>
      <c r="AG107" s="99"/>
      <c r="AH107" s="99"/>
      <c r="AI107" s="99"/>
      <c r="AJ107" s="99"/>
      <c r="AK107" s="99"/>
      <c r="AL107" s="99"/>
      <c r="AM107" s="99"/>
      <c r="AN107" s="99"/>
      <c r="AO107" s="99"/>
      <c r="AP107" s="99"/>
      <c r="AQ107" s="99"/>
      <c r="AR107" s="99"/>
      <c r="AS107" s="99"/>
      <c r="AT107" s="99"/>
      <c r="AU107" s="99"/>
      <c r="AV107" s="99"/>
    </row>
    <row r="108" spans="1:48" x14ac:dyDescent="0.2">
      <c r="A108" s="99"/>
      <c r="B108" s="99"/>
      <c r="C108" s="99"/>
      <c r="D108" s="99"/>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99"/>
      <c r="AE108" s="99"/>
      <c r="AF108" s="99"/>
      <c r="AG108" s="99"/>
      <c r="AH108" s="99"/>
      <c r="AI108" s="99"/>
      <c r="AJ108" s="99"/>
      <c r="AK108" s="99"/>
      <c r="AL108" s="99"/>
      <c r="AM108" s="99"/>
      <c r="AN108" s="99"/>
      <c r="AO108" s="99"/>
      <c r="AP108" s="99"/>
      <c r="AQ108" s="99"/>
      <c r="AR108" s="99"/>
      <c r="AS108" s="99"/>
      <c r="AT108" s="99"/>
      <c r="AU108" s="99"/>
      <c r="AV108" s="99"/>
    </row>
  </sheetData>
  <mergeCells count="7">
    <mergeCell ref="A17:D17"/>
    <mergeCell ref="A2:D2"/>
    <mergeCell ref="C1:D1"/>
    <mergeCell ref="C3:D3"/>
    <mergeCell ref="B3:B4"/>
    <mergeCell ref="A3:A4"/>
    <mergeCell ref="A1:B1"/>
  </mergeCells>
  <printOptions horizontalCentered="1"/>
  <pageMargins left="0.51181102362204722" right="0.51181102362204722" top="0.47244094488188981" bottom="0.51181102362204722" header="0" footer="0"/>
  <pageSetup orientation="landscape"/>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tabColor rgb="FFFFFF00"/>
  </sheetPr>
  <dimension ref="A1:AO124"/>
  <sheetViews>
    <sheetView view="pageBreakPreview" topLeftCell="A13" zoomScale="90" zoomScaleNormal="80" zoomScaleSheetLayoutView="90" workbookViewId="0">
      <selection activeCell="B29" sqref="B29"/>
    </sheetView>
  </sheetViews>
  <sheetFormatPr baseColWidth="10" defaultColWidth="11.42578125" defaultRowHeight="12.75" x14ac:dyDescent="0.2"/>
  <cols>
    <col min="1" max="1" width="7.28515625" style="5" customWidth="1"/>
    <col min="2" max="2" width="144.28515625" style="5" customWidth="1"/>
    <col min="3" max="16384" width="11.42578125" style="5"/>
  </cols>
  <sheetData>
    <row r="1" spans="1:41" ht="46.5" customHeight="1" x14ac:dyDescent="0.2">
      <c r="A1" s="97"/>
      <c r="B1" s="186" t="s">
        <v>11</v>
      </c>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row>
    <row r="2" spans="1:41" ht="18" customHeight="1" thickBot="1" x14ac:dyDescent="0.25">
      <c r="A2" s="97"/>
      <c r="B2" s="39"/>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row>
    <row r="3" spans="1:41" ht="24" customHeight="1" thickBot="1" x14ac:dyDescent="0.25">
      <c r="A3" s="97"/>
      <c r="B3" s="89" t="s">
        <v>12</v>
      </c>
      <c r="C3" s="114"/>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row>
    <row r="4" spans="1:41" x14ac:dyDescent="0.2">
      <c r="A4" s="97"/>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row>
    <row r="5" spans="1:41" ht="18.75" x14ac:dyDescent="0.2">
      <c r="A5" s="97"/>
      <c r="B5" s="95" t="s">
        <v>13</v>
      </c>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row>
    <row r="6" spans="1:41" ht="16.5" thickBot="1" x14ac:dyDescent="0.25">
      <c r="A6" s="97"/>
      <c r="B6" s="115"/>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row>
    <row r="7" spans="1:41" ht="186" customHeight="1" thickBot="1" x14ac:dyDescent="0.25">
      <c r="A7" s="97"/>
      <c r="B7" s="118" t="s">
        <v>14</v>
      </c>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row>
    <row r="8" spans="1:41" ht="40.5" customHeight="1" thickBot="1" x14ac:dyDescent="0.25">
      <c r="A8" s="97"/>
      <c r="B8" s="93"/>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row>
    <row r="9" spans="1:41" ht="137.25" customHeight="1" thickBot="1" x14ac:dyDescent="0.25">
      <c r="A9" s="97"/>
      <c r="B9" s="118" t="s">
        <v>15</v>
      </c>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row>
    <row r="10" spans="1:41" ht="51.75" customHeight="1" thickBot="1" x14ac:dyDescent="0.25">
      <c r="A10" s="97"/>
      <c r="B10" s="117" t="s">
        <v>16</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row>
    <row r="11" spans="1:41" ht="128.25" customHeight="1" thickBot="1" x14ac:dyDescent="0.25">
      <c r="A11" s="97"/>
      <c r="B11" s="118" t="s">
        <v>17</v>
      </c>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row>
    <row r="12" spans="1:41" x14ac:dyDescent="0.2">
      <c r="A12" s="97"/>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row>
    <row r="13" spans="1:41" ht="21" x14ac:dyDescent="0.35">
      <c r="A13" s="97"/>
      <c r="B13" s="292" t="s">
        <v>18</v>
      </c>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row>
    <row r="14" spans="1:41" x14ac:dyDescent="0.2">
      <c r="A14" s="97"/>
      <c r="B14" s="97"/>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row>
    <row r="15" spans="1:41" ht="40.5" customHeight="1" x14ac:dyDescent="0.2">
      <c r="A15" s="293" t="s">
        <v>19</v>
      </c>
      <c r="B15" s="294" t="s">
        <v>20</v>
      </c>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row>
    <row r="16" spans="1:41" ht="44.25" customHeight="1" x14ac:dyDescent="0.2">
      <c r="A16" s="293" t="s">
        <v>21</v>
      </c>
      <c r="B16" s="295" t="s">
        <v>22</v>
      </c>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row>
    <row r="17" spans="1:41" ht="41.25" customHeight="1" x14ac:dyDescent="0.2">
      <c r="A17" s="293" t="s">
        <v>23</v>
      </c>
      <c r="B17" s="295" t="s">
        <v>24</v>
      </c>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row>
    <row r="18" spans="1:41" ht="43.5" customHeight="1" x14ac:dyDescent="0.2">
      <c r="A18" s="293" t="s">
        <v>25</v>
      </c>
      <c r="B18" s="295" t="s">
        <v>26</v>
      </c>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row>
    <row r="19" spans="1:41" ht="39" customHeight="1" x14ac:dyDescent="0.2">
      <c r="A19" s="293" t="s">
        <v>27</v>
      </c>
      <c r="B19" s="294" t="s">
        <v>28</v>
      </c>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row>
    <row r="20" spans="1:41" ht="13.5" customHeight="1" x14ac:dyDescent="0.2">
      <c r="A20" s="97"/>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row>
    <row r="21" spans="1:41" ht="18.75" x14ac:dyDescent="0.3">
      <c r="A21" s="97"/>
      <c r="B21" s="96" t="s">
        <v>29</v>
      </c>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row>
    <row r="22" spans="1:41" ht="18.75" x14ac:dyDescent="0.3">
      <c r="A22" s="97"/>
      <c r="B22" s="116" t="s">
        <v>30</v>
      </c>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row>
    <row r="23" spans="1:41" ht="18.75" x14ac:dyDescent="0.2">
      <c r="A23" s="97"/>
      <c r="B23" s="295" t="s">
        <v>31</v>
      </c>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row>
    <row r="24" spans="1:41" ht="18.75" x14ac:dyDescent="0.3">
      <c r="A24" s="97"/>
      <c r="B24" s="116"/>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row>
    <row r="25" spans="1:41" ht="18.75" x14ac:dyDescent="0.3">
      <c r="B25" s="116"/>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row>
    <row r="26" spans="1:41" ht="18.75" x14ac:dyDescent="0.3">
      <c r="A26" s="97"/>
      <c r="B26" s="116"/>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row>
    <row r="27" spans="1:41" x14ac:dyDescent="0.2">
      <c r="A27" s="97"/>
      <c r="B27" s="97"/>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row>
    <row r="28" spans="1:41" x14ac:dyDescent="0.2">
      <c r="A28" s="97"/>
      <c r="B28" s="97"/>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row>
    <row r="29" spans="1:41" x14ac:dyDescent="0.2">
      <c r="A29" s="97"/>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row>
    <row r="30" spans="1:41" x14ac:dyDescent="0.2">
      <c r="A30" s="97"/>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row>
    <row r="31" spans="1:41" x14ac:dyDescent="0.2">
      <c r="A31" s="97"/>
      <c r="B31" s="97"/>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row>
    <row r="32" spans="1:41" x14ac:dyDescent="0.2">
      <c r="A32" s="97"/>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row>
    <row r="33" spans="1:41" x14ac:dyDescent="0.2">
      <c r="A33" s="97"/>
      <c r="B33" s="97"/>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row>
    <row r="34" spans="1:41" x14ac:dyDescent="0.2">
      <c r="A34" s="97"/>
      <c r="B34" s="97"/>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row>
    <row r="35" spans="1:41" x14ac:dyDescent="0.2">
      <c r="A35" s="97"/>
      <c r="B35" s="97"/>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row>
    <row r="36" spans="1:41" x14ac:dyDescent="0.2">
      <c r="A36" s="97"/>
      <c r="B36" s="97"/>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row>
    <row r="37" spans="1:41" x14ac:dyDescent="0.2">
      <c r="A37" s="97"/>
      <c r="B37" s="97"/>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row>
    <row r="38" spans="1:41" x14ac:dyDescent="0.2">
      <c r="A38" s="97"/>
      <c r="B38" s="97"/>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row>
    <row r="39" spans="1:41" x14ac:dyDescent="0.2">
      <c r="A39" s="97"/>
      <c r="B39" s="97"/>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row>
    <row r="40" spans="1:41" x14ac:dyDescent="0.2">
      <c r="A40" s="97"/>
      <c r="B40" s="97"/>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row>
    <row r="41" spans="1:41" x14ac:dyDescent="0.2">
      <c r="A41" s="97"/>
      <c r="B41" s="97"/>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row>
    <row r="42" spans="1:41" x14ac:dyDescent="0.2">
      <c r="A42" s="97"/>
      <c r="B42" s="97"/>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row>
    <row r="43" spans="1:41" x14ac:dyDescent="0.2">
      <c r="A43" s="97"/>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row>
    <row r="44" spans="1:41" x14ac:dyDescent="0.2">
      <c r="A44" s="97"/>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row>
    <row r="45" spans="1:41" x14ac:dyDescent="0.2">
      <c r="A45" s="97"/>
      <c r="B45" s="97"/>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row>
    <row r="46" spans="1:41" x14ac:dyDescent="0.2">
      <c r="A46" s="97"/>
      <c r="B46" s="97"/>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row>
    <row r="47" spans="1:41" x14ac:dyDescent="0.2">
      <c r="A47" s="97"/>
      <c r="B47" s="97"/>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row>
    <row r="48" spans="1:41" x14ac:dyDescent="0.2">
      <c r="A48" s="97"/>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row>
    <row r="49" spans="1:41" x14ac:dyDescent="0.2">
      <c r="A49" s="97"/>
      <c r="B49" s="97"/>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row>
    <row r="50" spans="1:41" x14ac:dyDescent="0.2">
      <c r="A50" s="97"/>
      <c r="B50" s="97"/>
      <c r="C50" s="97"/>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row>
    <row r="51" spans="1:41" x14ac:dyDescent="0.2">
      <c r="A51" s="97"/>
      <c r="B51" s="97"/>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row>
    <row r="52" spans="1:41" x14ac:dyDescent="0.2">
      <c r="A52" s="97"/>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row>
    <row r="53" spans="1:41" x14ac:dyDescent="0.2">
      <c r="A53" s="97"/>
      <c r="B53" s="97"/>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row>
    <row r="54" spans="1:41" x14ac:dyDescent="0.2">
      <c r="A54" s="97"/>
      <c r="B54" s="97"/>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row>
    <row r="55" spans="1:41" x14ac:dyDescent="0.2">
      <c r="A55" s="97"/>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row>
    <row r="56" spans="1:41" x14ac:dyDescent="0.2">
      <c r="A56" s="97"/>
      <c r="B56" s="97"/>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row>
    <row r="57" spans="1:41" x14ac:dyDescent="0.2">
      <c r="A57" s="97"/>
      <c r="B57" s="97"/>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row>
    <row r="58" spans="1:41" x14ac:dyDescent="0.2">
      <c r="A58" s="97"/>
      <c r="B58" s="97"/>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row>
    <row r="59" spans="1:41" x14ac:dyDescent="0.2">
      <c r="A59" s="97"/>
      <c r="B59" s="97"/>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row>
    <row r="60" spans="1:41" x14ac:dyDescent="0.2">
      <c r="A60" s="97"/>
      <c r="B60" s="97"/>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row>
    <row r="61" spans="1:41" x14ac:dyDescent="0.2">
      <c r="A61" s="97"/>
      <c r="B61" s="97"/>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row>
    <row r="62" spans="1:41" x14ac:dyDescent="0.2">
      <c r="A62" s="97"/>
      <c r="B62" s="97"/>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row>
    <row r="63" spans="1:41" x14ac:dyDescent="0.2">
      <c r="A63" s="97"/>
      <c r="B63" s="97"/>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row>
    <row r="64" spans="1:41" x14ac:dyDescent="0.2">
      <c r="A64" s="97"/>
      <c r="B64" s="97"/>
      <c r="C64" s="97"/>
      <c r="D64" s="97"/>
      <c r="E64" s="97"/>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row>
    <row r="65" spans="1:41" x14ac:dyDescent="0.2">
      <c r="A65" s="97"/>
      <c r="B65" s="97"/>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row>
    <row r="66" spans="1:41" x14ac:dyDescent="0.2">
      <c r="A66" s="97"/>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row>
    <row r="67" spans="1:41" x14ac:dyDescent="0.2">
      <c r="A67" s="97"/>
      <c r="B67" s="97"/>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row>
    <row r="68" spans="1:41" x14ac:dyDescent="0.2">
      <c r="A68" s="97"/>
      <c r="B68" s="97"/>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row>
    <row r="69" spans="1:41" x14ac:dyDescent="0.2">
      <c r="A69" s="97"/>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row>
    <row r="70" spans="1:41" x14ac:dyDescent="0.2">
      <c r="A70" s="97"/>
      <c r="B70" s="97"/>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row>
    <row r="71" spans="1:41" x14ac:dyDescent="0.2">
      <c r="A71" s="97"/>
      <c r="B71" s="97"/>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row>
    <row r="72" spans="1:41" x14ac:dyDescent="0.2">
      <c r="A72" s="97"/>
      <c r="B72" s="97"/>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row>
    <row r="73" spans="1:41" x14ac:dyDescent="0.2">
      <c r="A73" s="97"/>
      <c r="B73" s="97"/>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row>
    <row r="74" spans="1:41" x14ac:dyDescent="0.2">
      <c r="A74" s="97"/>
      <c r="B74" s="97"/>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row>
    <row r="75" spans="1:41" x14ac:dyDescent="0.2">
      <c r="A75" s="97"/>
      <c r="B75" s="97"/>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row>
    <row r="76" spans="1:41" x14ac:dyDescent="0.2">
      <c r="A76" s="97"/>
      <c r="B76" s="97"/>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row>
    <row r="77" spans="1:41" x14ac:dyDescent="0.2">
      <c r="A77" s="97"/>
      <c r="B77" s="97"/>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c r="AK77" s="97"/>
      <c r="AL77" s="97"/>
      <c r="AM77" s="97"/>
      <c r="AN77" s="97"/>
      <c r="AO77" s="97"/>
    </row>
    <row r="78" spans="1:41" x14ac:dyDescent="0.2">
      <c r="A78" s="97"/>
      <c r="B78" s="97"/>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row>
    <row r="79" spans="1:41" x14ac:dyDescent="0.2">
      <c r="A79" s="97"/>
      <c r="B79" s="97"/>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row>
    <row r="80" spans="1:41" x14ac:dyDescent="0.2">
      <c r="A80" s="97"/>
      <c r="B80" s="97"/>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row>
    <row r="81" spans="1:41" x14ac:dyDescent="0.2">
      <c r="A81" s="97"/>
      <c r="B81" s="97"/>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row>
    <row r="82" spans="1:41" x14ac:dyDescent="0.2">
      <c r="A82" s="97"/>
      <c r="B82" s="97"/>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row>
    <row r="83" spans="1:41" x14ac:dyDescent="0.2">
      <c r="A83" s="97"/>
      <c r="B83" s="97"/>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row>
    <row r="84" spans="1:41" x14ac:dyDescent="0.2">
      <c r="A84" s="97"/>
      <c r="B84" s="97"/>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row>
    <row r="85" spans="1:41" x14ac:dyDescent="0.2">
      <c r="A85" s="97"/>
      <c r="B85" s="97"/>
      <c r="C85" s="97"/>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7"/>
      <c r="AO85" s="97"/>
    </row>
    <row r="86" spans="1:41" x14ac:dyDescent="0.2">
      <c r="A86" s="97"/>
      <c r="B86" s="97"/>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row>
    <row r="87" spans="1:41" x14ac:dyDescent="0.2">
      <c r="A87" s="97"/>
      <c r="B87" s="97"/>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row>
    <row r="88" spans="1:41" x14ac:dyDescent="0.2">
      <c r="A88" s="97"/>
      <c r="B88" s="97"/>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row>
    <row r="89" spans="1:41" x14ac:dyDescent="0.2">
      <c r="A89" s="97"/>
      <c r="B89" s="97"/>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row>
    <row r="90" spans="1:41" x14ac:dyDescent="0.2">
      <c r="A90" s="97"/>
      <c r="B90" s="97"/>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row>
    <row r="91" spans="1:41" x14ac:dyDescent="0.2">
      <c r="A91" s="97"/>
      <c r="B91" s="97"/>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row>
    <row r="92" spans="1:41" x14ac:dyDescent="0.2">
      <c r="A92" s="97"/>
      <c r="B92" s="97"/>
      <c r="C92" s="97"/>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row>
    <row r="93" spans="1:41" x14ac:dyDescent="0.2">
      <c r="A93" s="97"/>
      <c r="B93" s="97"/>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row>
    <row r="94" spans="1:41" x14ac:dyDescent="0.2">
      <c r="A94" s="97"/>
      <c r="B94" s="97"/>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row>
    <row r="95" spans="1:41" x14ac:dyDescent="0.2">
      <c r="A95" s="97"/>
      <c r="B95" s="97"/>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row>
    <row r="96" spans="1:41" x14ac:dyDescent="0.2">
      <c r="A96" s="97"/>
      <c r="B96" s="97"/>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row>
    <row r="97" spans="1:41" x14ac:dyDescent="0.2">
      <c r="A97" s="97"/>
      <c r="B97" s="97"/>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row>
    <row r="98" spans="1:41" x14ac:dyDescent="0.2">
      <c r="A98" s="97"/>
      <c r="B98" s="97"/>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row>
    <row r="99" spans="1:41" x14ac:dyDescent="0.2">
      <c r="A99" s="97"/>
      <c r="B99" s="97"/>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row>
    <row r="100" spans="1:41" x14ac:dyDescent="0.2">
      <c r="A100" s="97"/>
      <c r="B100" s="97"/>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c r="AN100" s="97"/>
      <c r="AO100" s="97"/>
    </row>
    <row r="101" spans="1:41" x14ac:dyDescent="0.2">
      <c r="A101" s="97"/>
      <c r="B101" s="97"/>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I101" s="97"/>
      <c r="AJ101" s="97"/>
      <c r="AK101" s="97"/>
      <c r="AL101" s="97"/>
      <c r="AM101" s="97"/>
      <c r="AN101" s="97"/>
      <c r="AO101" s="97"/>
    </row>
    <row r="102" spans="1:41" x14ac:dyDescent="0.2">
      <c r="A102" s="97"/>
      <c r="B102" s="97"/>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7"/>
      <c r="AL102" s="97"/>
      <c r="AM102" s="97"/>
      <c r="AN102" s="97"/>
      <c r="AO102" s="97"/>
    </row>
    <row r="103" spans="1:41" x14ac:dyDescent="0.2">
      <c r="A103" s="97"/>
      <c r="B103" s="97"/>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c r="AK103" s="97"/>
      <c r="AL103" s="97"/>
      <c r="AM103" s="97"/>
      <c r="AN103" s="97"/>
      <c r="AO103" s="97"/>
    </row>
    <row r="104" spans="1:41" x14ac:dyDescent="0.2">
      <c r="A104" s="97"/>
      <c r="B104" s="97"/>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row>
    <row r="105" spans="1:41" x14ac:dyDescent="0.2">
      <c r="A105" s="97"/>
      <c r="B105" s="97"/>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row>
    <row r="106" spans="1:41" x14ac:dyDescent="0.2">
      <c r="A106" s="97"/>
      <c r="B106" s="97"/>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row>
    <row r="107" spans="1:41" x14ac:dyDescent="0.2">
      <c r="A107" s="97"/>
      <c r="B107" s="97"/>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7"/>
    </row>
    <row r="108" spans="1:41" x14ac:dyDescent="0.2">
      <c r="A108" s="97"/>
      <c r="B108" s="97"/>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97"/>
      <c r="AI108" s="97"/>
      <c r="AJ108" s="97"/>
      <c r="AK108" s="97"/>
      <c r="AL108" s="97"/>
      <c r="AM108" s="97"/>
      <c r="AN108" s="97"/>
      <c r="AO108" s="97"/>
    </row>
    <row r="109" spans="1:41" x14ac:dyDescent="0.2">
      <c r="A109" s="97"/>
      <c r="B109" s="97"/>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M109" s="97"/>
      <c r="AN109" s="97"/>
      <c r="AO109" s="97"/>
    </row>
    <row r="110" spans="1:41" x14ac:dyDescent="0.2">
      <c r="A110" s="97"/>
      <c r="B110" s="97"/>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c r="AK110" s="97"/>
      <c r="AL110" s="97"/>
      <c r="AM110" s="97"/>
      <c r="AN110" s="97"/>
      <c r="AO110" s="97"/>
    </row>
    <row r="111" spans="1:41" x14ac:dyDescent="0.2">
      <c r="A111" s="97"/>
      <c r="B111" s="97"/>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c r="AK111" s="97"/>
      <c r="AL111" s="97"/>
      <c r="AM111" s="97"/>
      <c r="AN111" s="97"/>
      <c r="AO111" s="97"/>
    </row>
    <row r="112" spans="1:41" x14ac:dyDescent="0.2">
      <c r="A112" s="97"/>
      <c r="B112" s="97"/>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row>
    <row r="113" spans="1:41" x14ac:dyDescent="0.2">
      <c r="A113" s="97"/>
      <c r="B113" s="97"/>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c r="AK113" s="97"/>
      <c r="AL113" s="97"/>
      <c r="AM113" s="97"/>
      <c r="AN113" s="97"/>
      <c r="AO113" s="97"/>
    </row>
    <row r="114" spans="1:41" x14ac:dyDescent="0.2">
      <c r="A114" s="97"/>
      <c r="B114" s="97"/>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c r="AG114" s="97"/>
      <c r="AH114" s="97"/>
      <c r="AI114" s="97"/>
      <c r="AJ114" s="97"/>
      <c r="AK114" s="97"/>
      <c r="AL114" s="97"/>
      <c r="AM114" s="97"/>
      <c r="AN114" s="97"/>
      <c r="AO114" s="97"/>
    </row>
    <row r="115" spans="1:41" x14ac:dyDescent="0.2">
      <c r="A115" s="97"/>
      <c r="B115" s="97"/>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c r="AG115" s="97"/>
      <c r="AH115" s="97"/>
      <c r="AI115" s="97"/>
      <c r="AJ115" s="97"/>
      <c r="AK115" s="97"/>
      <c r="AL115" s="97"/>
      <c r="AM115" s="97"/>
      <c r="AN115" s="97"/>
      <c r="AO115" s="97"/>
    </row>
    <row r="116" spans="1:41" x14ac:dyDescent="0.2">
      <c r="A116" s="97"/>
      <c r="B116" s="97"/>
      <c r="C116" s="97"/>
      <c r="D116" s="97"/>
      <c r="E116" s="97"/>
      <c r="F116" s="97"/>
      <c r="G116" s="97"/>
      <c r="H116" s="97"/>
      <c r="I116" s="97"/>
      <c r="J116" s="97"/>
      <c r="K116" s="97"/>
      <c r="L116" s="97"/>
      <c r="M116" s="97"/>
      <c r="N116" s="97"/>
      <c r="O116" s="97"/>
      <c r="P116" s="97"/>
      <c r="Q116" s="97"/>
      <c r="R116" s="97"/>
      <c r="S116" s="97"/>
      <c r="T116" s="97"/>
      <c r="U116" s="97"/>
      <c r="V116" s="97"/>
      <c r="W116" s="97"/>
      <c r="X116" s="97"/>
      <c r="Y116" s="97"/>
      <c r="Z116" s="97"/>
      <c r="AA116" s="97"/>
      <c r="AB116" s="97"/>
      <c r="AC116" s="97"/>
      <c r="AD116" s="97"/>
      <c r="AE116" s="97"/>
      <c r="AF116" s="97"/>
      <c r="AG116" s="97"/>
      <c r="AH116" s="97"/>
      <c r="AI116" s="97"/>
      <c r="AJ116" s="97"/>
      <c r="AK116" s="97"/>
      <c r="AL116" s="97"/>
      <c r="AM116" s="97"/>
      <c r="AN116" s="97"/>
      <c r="AO116" s="97"/>
    </row>
    <row r="117" spans="1:41" x14ac:dyDescent="0.2">
      <c r="A117" s="97"/>
      <c r="B117" s="97"/>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c r="AK117" s="97"/>
      <c r="AL117" s="97"/>
      <c r="AM117" s="97"/>
      <c r="AN117" s="97"/>
      <c r="AO117" s="97"/>
    </row>
    <row r="118" spans="1:41" x14ac:dyDescent="0.2">
      <c r="A118" s="97"/>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c r="AK118" s="97"/>
      <c r="AL118" s="97"/>
      <c r="AM118" s="97"/>
      <c r="AN118" s="97"/>
      <c r="AO118" s="97"/>
    </row>
    <row r="119" spans="1:41" x14ac:dyDescent="0.2">
      <c r="A119" s="97"/>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7"/>
      <c r="AL119" s="97"/>
      <c r="AM119" s="97"/>
      <c r="AN119" s="97"/>
      <c r="AO119" s="97"/>
    </row>
    <row r="120" spans="1:41" x14ac:dyDescent="0.2">
      <c r="A120" s="97"/>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7"/>
      <c r="AL120" s="97"/>
      <c r="AM120" s="97"/>
      <c r="AN120" s="97"/>
      <c r="AO120" s="97"/>
    </row>
    <row r="121" spans="1:41" x14ac:dyDescent="0.2">
      <c r="A121" s="97"/>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c r="AK121" s="97"/>
      <c r="AL121" s="97"/>
      <c r="AM121" s="97"/>
      <c r="AN121" s="97"/>
      <c r="AO121" s="97"/>
    </row>
    <row r="122" spans="1:41" x14ac:dyDescent="0.2">
      <c r="A122" s="97"/>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c r="AK122" s="97"/>
      <c r="AL122" s="97"/>
      <c r="AM122" s="97"/>
      <c r="AN122" s="97"/>
      <c r="AO122" s="97"/>
    </row>
    <row r="123" spans="1:41" x14ac:dyDescent="0.2">
      <c r="A123" s="97"/>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c r="AD123" s="97"/>
      <c r="AE123" s="97"/>
      <c r="AF123" s="97"/>
      <c r="AG123" s="97"/>
      <c r="AH123" s="97"/>
      <c r="AI123" s="97"/>
      <c r="AJ123" s="97"/>
      <c r="AK123" s="97"/>
      <c r="AL123" s="97"/>
      <c r="AM123" s="97"/>
      <c r="AN123" s="97"/>
      <c r="AO123" s="97"/>
    </row>
    <row r="124" spans="1:41" x14ac:dyDescent="0.2">
      <c r="A124" s="97"/>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97"/>
      <c r="AK124" s="97"/>
      <c r="AL124" s="97"/>
      <c r="AM124" s="97"/>
      <c r="AN124" s="97"/>
      <c r="AO124" s="97"/>
    </row>
  </sheetData>
  <hyperlinks>
    <hyperlink ref="B10" r:id="rId1" xr:uid="{00000000-0004-0000-0100-000000000000}"/>
  </hyperlinks>
  <pageMargins left="0.7" right="0.7" top="0.75" bottom="0.75" header="0.3" footer="0.3"/>
  <pageSetup scale="52" orientation="portrait" r:id="rId2"/>
  <colBreaks count="2" manualBreakCount="2">
    <brk id="5" max="1048575" man="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K33"/>
  <sheetViews>
    <sheetView view="pageBreakPreview" zoomScaleNormal="100" zoomScaleSheetLayoutView="100" workbookViewId="0">
      <selection activeCell="E4" sqref="E4"/>
    </sheetView>
  </sheetViews>
  <sheetFormatPr baseColWidth="10" defaultColWidth="11.42578125" defaultRowHeight="12.75" x14ac:dyDescent="0.2"/>
  <cols>
    <col min="1" max="1" width="6" style="6" customWidth="1"/>
    <col min="2" max="2" width="42.42578125" style="2" customWidth="1"/>
    <col min="3" max="3" width="41.42578125" style="2" customWidth="1"/>
    <col min="4" max="4" width="27.28515625" style="2" customWidth="1"/>
    <col min="5" max="5" width="30.42578125" style="2" customWidth="1"/>
    <col min="6" max="6" width="23.140625" style="2" customWidth="1"/>
    <col min="7" max="7" width="40.85546875" style="2" customWidth="1"/>
    <col min="8" max="16384" width="11.42578125" style="2"/>
  </cols>
  <sheetData>
    <row r="1" spans="1:11" ht="29.25" customHeight="1" thickBot="1" x14ac:dyDescent="0.25">
      <c r="A1" s="364" t="s">
        <v>33</v>
      </c>
      <c r="B1" s="365"/>
      <c r="C1" s="365"/>
      <c r="D1" s="365"/>
      <c r="E1" s="48" t="s">
        <v>34</v>
      </c>
    </row>
    <row r="2" spans="1:11" ht="14.25" customHeight="1" x14ac:dyDescent="0.2">
      <c r="A2" s="99"/>
      <c r="B2" s="211"/>
      <c r="C2" s="211"/>
      <c r="D2" s="211"/>
      <c r="E2" s="212"/>
      <c r="F2" s="3"/>
    </row>
    <row r="3" spans="1:11" ht="27" customHeight="1" x14ac:dyDescent="0.2">
      <c r="A3" s="366" t="s">
        <v>42</v>
      </c>
      <c r="B3" s="367"/>
      <c r="C3" s="367"/>
      <c r="D3" s="367"/>
      <c r="E3" s="367"/>
    </row>
    <row r="4" spans="1:11" ht="13.5" thickBot="1" x14ac:dyDescent="0.25">
      <c r="A4" s="99"/>
      <c r="B4" s="213"/>
      <c r="C4" s="214"/>
      <c r="D4" s="214"/>
      <c r="E4" s="3"/>
      <c r="F4" s="3"/>
      <c r="G4" s="3"/>
      <c r="H4" s="3"/>
      <c r="I4" s="3"/>
      <c r="J4" s="3"/>
    </row>
    <row r="5" spans="1:11" customFormat="1" ht="15.75" customHeight="1" thickBot="1" x14ac:dyDescent="0.25">
      <c r="A5" s="368" t="s">
        <v>43</v>
      </c>
      <c r="B5" s="369"/>
      <c r="C5" s="215"/>
      <c r="D5" s="215"/>
      <c r="E5" s="210"/>
      <c r="F5" s="210"/>
      <c r="G5" s="37"/>
      <c r="H5" s="37"/>
      <c r="I5" s="37"/>
      <c r="J5" s="37"/>
      <c r="K5" s="37"/>
    </row>
    <row r="6" spans="1:11" customFormat="1" ht="33" customHeight="1" x14ac:dyDescent="0.2">
      <c r="A6" s="370" t="s">
        <v>50</v>
      </c>
      <c r="B6" s="371"/>
      <c r="C6" s="371"/>
      <c r="D6" s="371"/>
      <c r="E6" s="371"/>
      <c r="F6" s="7"/>
      <c r="G6" s="7"/>
      <c r="H6" s="7"/>
      <c r="I6" s="7"/>
      <c r="J6" s="7"/>
      <c r="K6" s="7"/>
    </row>
    <row r="7" spans="1:11" ht="13.5" thickBot="1" x14ac:dyDescent="0.25">
      <c r="A7" s="99"/>
      <c r="B7" s="3"/>
      <c r="C7" s="3"/>
      <c r="D7" s="3"/>
      <c r="E7" s="3"/>
      <c r="F7" s="3"/>
    </row>
    <row r="8" spans="1:11" s="32" customFormat="1" ht="49.5" customHeight="1" thickBot="1" x14ac:dyDescent="0.25">
      <c r="A8" s="223" t="s">
        <v>44</v>
      </c>
      <c r="B8" s="219" t="s">
        <v>51</v>
      </c>
      <c r="C8" s="119" t="s">
        <v>46</v>
      </c>
      <c r="D8" s="120" t="s">
        <v>48</v>
      </c>
      <c r="E8" s="120" t="s">
        <v>49</v>
      </c>
      <c r="F8" s="221"/>
    </row>
    <row r="9" spans="1:11" s="33" customFormat="1" ht="25.5" customHeight="1" x14ac:dyDescent="0.3">
      <c r="A9" s="208"/>
      <c r="B9" s="207" t="s">
        <v>52</v>
      </c>
      <c r="C9" s="204"/>
      <c r="D9" s="205"/>
      <c r="E9" s="206"/>
      <c r="F9" s="222"/>
    </row>
    <row r="10" spans="1:11" s="33" customFormat="1" ht="34.5" customHeight="1" x14ac:dyDescent="0.3">
      <c r="A10" s="208"/>
      <c r="B10" s="207"/>
      <c r="C10" s="204"/>
      <c r="D10" s="205"/>
      <c r="E10" s="206"/>
      <c r="F10" s="222"/>
    </row>
    <row r="11" spans="1:11" s="33" customFormat="1" ht="41.25" customHeight="1" x14ac:dyDescent="0.3">
      <c r="A11" s="208"/>
      <c r="B11" s="207"/>
      <c r="C11" s="204"/>
      <c r="D11" s="205"/>
      <c r="E11" s="206"/>
      <c r="F11" s="222"/>
    </row>
    <row r="12" spans="1:11" s="33" customFormat="1" ht="41.25" customHeight="1" x14ac:dyDescent="0.3">
      <c r="A12" s="208"/>
      <c r="B12" s="207"/>
      <c r="C12" s="204"/>
      <c r="D12" s="205"/>
      <c r="E12" s="206"/>
      <c r="F12" s="222"/>
    </row>
    <row r="13" spans="1:11" s="33" customFormat="1" ht="38.25" customHeight="1" x14ac:dyDescent="0.3">
      <c r="A13" s="208"/>
      <c r="B13" s="203"/>
      <c r="C13" s="204"/>
      <c r="D13" s="205"/>
      <c r="E13" s="206"/>
      <c r="F13" s="222"/>
    </row>
    <row r="14" spans="1:11" s="33" customFormat="1" ht="39.950000000000003" customHeight="1" x14ac:dyDescent="0.3">
      <c r="A14" s="208"/>
      <c r="B14" s="207" t="s">
        <v>53</v>
      </c>
      <c r="C14" s="44"/>
      <c r="D14" s="40"/>
      <c r="E14" s="43"/>
      <c r="F14" s="222"/>
    </row>
    <row r="15" spans="1:11" s="33" customFormat="1" ht="39.950000000000003" customHeight="1" x14ac:dyDescent="0.3">
      <c r="A15" s="208"/>
      <c r="B15" s="46"/>
      <c r="C15" s="44"/>
      <c r="D15" s="40"/>
      <c r="E15" s="43"/>
      <c r="F15" s="222"/>
    </row>
    <row r="16" spans="1:11" s="33" customFormat="1" ht="39.950000000000003" customHeight="1" x14ac:dyDescent="0.3">
      <c r="A16" s="208"/>
      <c r="B16" s="46"/>
      <c r="C16" s="44"/>
      <c r="D16" s="40"/>
      <c r="E16" s="43"/>
      <c r="F16" s="222"/>
    </row>
    <row r="17" spans="1:6" s="33" customFormat="1" ht="39.950000000000003" customHeight="1" x14ac:dyDescent="0.3">
      <c r="A17" s="208"/>
      <c r="B17" s="46"/>
      <c r="C17" s="44"/>
      <c r="D17" s="40"/>
      <c r="E17" s="43"/>
      <c r="F17" s="222"/>
    </row>
    <row r="18" spans="1:6" s="33" customFormat="1" ht="39.950000000000003" customHeight="1" x14ac:dyDescent="0.3">
      <c r="A18" s="208"/>
      <c r="B18" s="46"/>
      <c r="C18" s="44"/>
      <c r="D18" s="40"/>
      <c r="E18" s="43"/>
      <c r="F18" s="222"/>
    </row>
    <row r="19" spans="1:6" s="33" customFormat="1" ht="39.950000000000003" customHeight="1" x14ac:dyDescent="0.3">
      <c r="A19" s="208"/>
      <c r="B19" s="202" t="s">
        <v>54</v>
      </c>
      <c r="C19" s="44"/>
      <c r="D19" s="40"/>
      <c r="E19" s="43"/>
      <c r="F19" s="222"/>
    </row>
    <row r="20" spans="1:6" s="33" customFormat="1" ht="39.950000000000003" customHeight="1" x14ac:dyDescent="0.3">
      <c r="A20" s="208"/>
      <c r="B20" s="201"/>
      <c r="C20" s="44"/>
      <c r="D20" s="40"/>
      <c r="E20" s="43"/>
      <c r="F20" s="222"/>
    </row>
    <row r="21" spans="1:6" s="33" customFormat="1" ht="39.950000000000003" customHeight="1" x14ac:dyDescent="0.3">
      <c r="A21" s="208"/>
      <c r="B21" s="201"/>
      <c r="C21" s="44"/>
      <c r="D21" s="40"/>
      <c r="E21" s="43"/>
      <c r="F21" s="222"/>
    </row>
    <row r="22" spans="1:6" s="33" customFormat="1" ht="39.950000000000003" customHeight="1" x14ac:dyDescent="0.3">
      <c r="A22" s="208"/>
      <c r="B22" s="201"/>
      <c r="C22" s="44"/>
      <c r="D22" s="40"/>
      <c r="E22" s="43"/>
      <c r="F22" s="222"/>
    </row>
    <row r="23" spans="1:6" s="33" customFormat="1" ht="39.950000000000003" customHeight="1" thickBot="1" x14ac:dyDescent="0.35">
      <c r="A23" s="209"/>
      <c r="B23" s="47"/>
      <c r="C23" s="45"/>
      <c r="D23" s="41"/>
      <c r="E23" s="42"/>
      <c r="F23" s="222"/>
    </row>
    <row r="24" spans="1:6" s="33" customFormat="1" ht="24.75" customHeight="1" thickBot="1" x14ac:dyDescent="0.35">
      <c r="A24" s="220"/>
      <c r="B24" s="138" t="s">
        <v>41</v>
      </c>
      <c r="C24" s="200"/>
      <c r="D24" s="200"/>
      <c r="E24" s="222"/>
      <c r="F24" s="222"/>
    </row>
    <row r="25" spans="1:6" ht="84.75" customHeight="1" x14ac:dyDescent="0.2">
      <c r="B25" s="372" t="s">
        <v>55</v>
      </c>
      <c r="C25" s="373"/>
      <c r="D25" s="373"/>
      <c r="E25" s="373"/>
    </row>
    <row r="33" spans="3:3" x14ac:dyDescent="0.2">
      <c r="C33" s="2" t="s">
        <v>47</v>
      </c>
    </row>
  </sheetData>
  <sheetProtection selectLockedCells="1"/>
  <mergeCells count="5">
    <mergeCell ref="A1:D1"/>
    <mergeCell ref="A3:E3"/>
    <mergeCell ref="A5:B5"/>
    <mergeCell ref="A6:E6"/>
    <mergeCell ref="B25:E25"/>
  </mergeCells>
  <conditionalFormatting sqref="P6:P19">
    <cfRule type="cellIs" dxfId="4" priority="1" operator="between">
      <formula>6.51</formula>
      <formula>10.1</formula>
    </cfRule>
    <cfRule type="cellIs" dxfId="3" priority="3" operator="between">
      <formula>1</formula>
      <formula>4</formula>
    </cfRule>
    <cfRule type="cellIs" dxfId="2" priority="8" operator="between">
      <formula>6.501</formula>
      <formula>10</formula>
    </cfRule>
    <cfRule type="cellIs" dxfId="1" priority="9" operator="between">
      <formula>3.01</formula>
      <formula>6.5</formula>
    </cfRule>
    <cfRule type="cellIs" dxfId="0" priority="10" operator="between">
      <formula>1</formula>
      <formula>3</formula>
    </cfRule>
  </conditionalFormatting>
  <printOptions horizontalCentered="1"/>
  <pageMargins left="0.15748031496062992" right="0.15748031496062992" top="0.78740157480314965" bottom="0.19685039370078741" header="0.31496062992125984" footer="0.19685039370078741"/>
  <pageSetup scale="3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9"/>
  <dimension ref="A1:E28"/>
  <sheetViews>
    <sheetView workbookViewId="0">
      <selection activeCell="O22" sqref="O22"/>
    </sheetView>
  </sheetViews>
  <sheetFormatPr baseColWidth="10" defaultColWidth="11.42578125" defaultRowHeight="15" x14ac:dyDescent="0.25"/>
  <cols>
    <col min="1" max="1" width="11.42578125" style="84"/>
    <col min="2" max="2" width="24.140625" style="84" bestFit="1" customWidth="1"/>
    <col min="3" max="16384" width="11.42578125" style="84"/>
  </cols>
  <sheetData>
    <row r="1" spans="1:5" x14ac:dyDescent="0.25">
      <c r="A1" s="84" t="s">
        <v>58</v>
      </c>
      <c r="B1" s="84" t="s">
        <v>59</v>
      </c>
    </row>
    <row r="2" spans="1:5" ht="23.25" x14ac:dyDescent="0.35">
      <c r="A2" s="85" t="s">
        <v>60</v>
      </c>
      <c r="B2" s="86" t="s">
        <v>61</v>
      </c>
    </row>
    <row r="3" spans="1:5" ht="23.25" x14ac:dyDescent="0.35">
      <c r="A3" s="85" t="s">
        <v>62</v>
      </c>
      <c r="B3" s="86" t="s">
        <v>63</v>
      </c>
      <c r="E3" s="87"/>
    </row>
    <row r="4" spans="1:5" ht="23.25" x14ac:dyDescent="0.35">
      <c r="A4" s="85" t="s">
        <v>64</v>
      </c>
      <c r="B4" s="86" t="s">
        <v>65</v>
      </c>
    </row>
    <row r="5" spans="1:5" ht="23.25" x14ac:dyDescent="0.35">
      <c r="A5" s="85" t="s">
        <v>66</v>
      </c>
      <c r="B5" s="86" t="s">
        <v>67</v>
      </c>
    </row>
    <row r="6" spans="1:5" ht="23.25" x14ac:dyDescent="0.35">
      <c r="A6" s="85"/>
      <c r="B6" s="86" t="s">
        <v>68</v>
      </c>
    </row>
    <row r="7" spans="1:5" ht="23.25" x14ac:dyDescent="0.35">
      <c r="A7" s="85"/>
      <c r="B7" s="86" t="s">
        <v>69</v>
      </c>
    </row>
    <row r="8" spans="1:5" ht="23.25" x14ac:dyDescent="0.35">
      <c r="A8" s="85"/>
      <c r="B8" s="86" t="s">
        <v>70</v>
      </c>
    </row>
    <row r="9" spans="1:5" ht="23.25" x14ac:dyDescent="0.35">
      <c r="A9" s="85"/>
      <c r="B9" s="86" t="s">
        <v>60</v>
      </c>
    </row>
    <row r="10" spans="1:5" ht="23.25" x14ac:dyDescent="0.35">
      <c r="A10" s="85"/>
      <c r="B10" s="86" t="s">
        <v>71</v>
      </c>
    </row>
    <row r="11" spans="1:5" ht="23.25" x14ac:dyDescent="0.35">
      <c r="A11" s="85"/>
      <c r="B11" s="86" t="s">
        <v>72</v>
      </c>
    </row>
    <row r="12" spans="1:5" ht="23.25" x14ac:dyDescent="0.35">
      <c r="A12" s="85"/>
      <c r="B12" s="86" t="s">
        <v>73</v>
      </c>
    </row>
    <row r="13" spans="1:5" ht="23.25" x14ac:dyDescent="0.35">
      <c r="A13" s="85"/>
      <c r="B13" s="86" t="s">
        <v>74</v>
      </c>
    </row>
    <row r="14" spans="1:5" ht="23.25" x14ac:dyDescent="0.35">
      <c r="A14" s="85"/>
      <c r="B14" s="86" t="s">
        <v>75</v>
      </c>
    </row>
    <row r="15" spans="1:5" ht="23.25" x14ac:dyDescent="0.35">
      <c r="A15" s="85"/>
      <c r="B15" s="86" t="s">
        <v>76</v>
      </c>
    </row>
    <row r="16" spans="1:5" ht="23.25" x14ac:dyDescent="0.35">
      <c r="A16" s="85"/>
      <c r="B16" s="86" t="s">
        <v>77</v>
      </c>
    </row>
    <row r="17" spans="1:2" ht="23.25" x14ac:dyDescent="0.35">
      <c r="A17" s="85"/>
      <c r="B17" s="86" t="s">
        <v>78</v>
      </c>
    </row>
    <row r="18" spans="1:2" ht="23.25" x14ac:dyDescent="0.35">
      <c r="A18" s="85"/>
      <c r="B18" s="86" t="s">
        <v>79</v>
      </c>
    </row>
    <row r="19" spans="1:2" ht="23.25" x14ac:dyDescent="0.35">
      <c r="A19" s="85"/>
      <c r="B19" s="86" t="s">
        <v>80</v>
      </c>
    </row>
    <row r="20" spans="1:2" ht="23.25" x14ac:dyDescent="0.35">
      <c r="A20" s="85"/>
      <c r="B20" s="86" t="s">
        <v>81</v>
      </c>
    </row>
    <row r="21" spans="1:2" ht="23.25" x14ac:dyDescent="0.35">
      <c r="A21" s="85"/>
      <c r="B21" s="86" t="s">
        <v>82</v>
      </c>
    </row>
    <row r="22" spans="1:2" ht="23.25" x14ac:dyDescent="0.35">
      <c r="A22" s="85"/>
      <c r="B22" s="86" t="s">
        <v>83</v>
      </c>
    </row>
    <row r="23" spans="1:2" ht="23.25" x14ac:dyDescent="0.35">
      <c r="A23" s="85"/>
      <c r="B23" s="86" t="s">
        <v>84</v>
      </c>
    </row>
    <row r="24" spans="1:2" ht="23.25" x14ac:dyDescent="0.35">
      <c r="A24" s="85"/>
      <c r="B24" s="86" t="s">
        <v>85</v>
      </c>
    </row>
    <row r="25" spans="1:2" ht="23.25" x14ac:dyDescent="0.35">
      <c r="A25" s="85"/>
      <c r="B25" s="86" t="s">
        <v>86</v>
      </c>
    </row>
    <row r="26" spans="1:2" ht="23.25" x14ac:dyDescent="0.35">
      <c r="A26" s="85"/>
      <c r="B26" s="86" t="s">
        <v>66</v>
      </c>
    </row>
    <row r="27" spans="1:2" ht="23.25" x14ac:dyDescent="0.35">
      <c r="A27" s="85"/>
      <c r="B27" s="85"/>
    </row>
    <row r="28" spans="1:2" ht="23.25" x14ac:dyDescent="0.35">
      <c r="A28" s="85"/>
      <c r="B28" s="8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8">
    <tabColor theme="4"/>
  </sheetPr>
  <dimension ref="A1:W48"/>
  <sheetViews>
    <sheetView view="pageBreakPreview" zoomScale="80" zoomScaleNormal="70" zoomScaleSheetLayoutView="80" workbookViewId="0">
      <selection activeCell="G39" sqref="G39"/>
    </sheetView>
  </sheetViews>
  <sheetFormatPr baseColWidth="10" defaultColWidth="11.42578125" defaultRowHeight="12.75" x14ac:dyDescent="0.2"/>
  <cols>
    <col min="1" max="1" width="46.85546875" style="6" customWidth="1"/>
    <col min="2" max="2" width="27.28515625" style="6" customWidth="1"/>
    <col min="3" max="3" width="20.28515625" style="6" customWidth="1"/>
    <col min="4" max="4" width="26" style="6" customWidth="1"/>
    <col min="5" max="5" width="24.140625" style="6" customWidth="1"/>
    <col min="6" max="6" width="4.42578125" style="6" customWidth="1"/>
    <col min="7" max="7" width="13.7109375" style="6" customWidth="1"/>
    <col min="8" max="8" width="29.28515625" style="6" customWidth="1"/>
    <col min="9" max="9" width="9.28515625" style="6" customWidth="1"/>
    <col min="10" max="16384" width="11.42578125" style="6"/>
  </cols>
  <sheetData>
    <row r="1" spans="1:23" ht="31.5" customHeight="1" thickBot="1" x14ac:dyDescent="0.45">
      <c r="A1" s="374" t="s">
        <v>96</v>
      </c>
      <c r="B1" s="375"/>
      <c r="C1" s="375"/>
      <c r="D1" s="375"/>
      <c r="E1" s="375"/>
      <c r="F1" s="375"/>
      <c r="G1" s="375"/>
      <c r="H1" s="88" t="s">
        <v>35</v>
      </c>
      <c r="I1" s="8"/>
      <c r="J1" s="99"/>
      <c r="K1" s="99"/>
    </row>
    <row r="2" spans="1:23" ht="20.100000000000001" customHeight="1" thickBot="1" x14ac:dyDescent="0.4">
      <c r="A2" s="386" t="s">
        <v>97</v>
      </c>
      <c r="B2" s="387"/>
      <c r="C2" s="387"/>
      <c r="D2" s="387"/>
      <c r="E2" s="387"/>
      <c r="F2" s="387"/>
      <c r="G2" s="387"/>
      <c r="H2" s="388"/>
      <c r="I2" s="99"/>
      <c r="J2" s="99"/>
      <c r="K2" s="99"/>
      <c r="L2" s="99"/>
      <c r="M2" s="99"/>
      <c r="N2" s="99"/>
      <c r="O2" s="99"/>
      <c r="P2" s="99"/>
      <c r="Q2" s="99"/>
      <c r="R2" s="99"/>
      <c r="S2" s="99"/>
      <c r="T2" s="99"/>
      <c r="U2" s="99"/>
      <c r="V2" s="99"/>
      <c r="W2" s="99"/>
    </row>
    <row r="3" spans="1:23" ht="30" customHeight="1" x14ac:dyDescent="0.35">
      <c r="A3" s="9" t="s">
        <v>98</v>
      </c>
      <c r="B3" s="389"/>
      <c r="C3" s="389"/>
      <c r="D3" s="389"/>
      <c r="E3" s="390"/>
      <c r="F3" s="390"/>
      <c r="G3" s="390"/>
      <c r="H3" s="391"/>
      <c r="I3" s="99"/>
      <c r="J3" s="99"/>
      <c r="K3" s="99"/>
      <c r="L3" s="99"/>
      <c r="M3" s="99"/>
      <c r="N3" s="99"/>
      <c r="O3" s="99"/>
      <c r="P3" s="99"/>
      <c r="Q3" s="99"/>
      <c r="R3" s="99"/>
      <c r="S3" s="99"/>
      <c r="T3" s="99"/>
      <c r="U3" s="99"/>
      <c r="V3" s="99"/>
      <c r="W3" s="99"/>
    </row>
    <row r="4" spans="1:23" ht="30" customHeight="1" x14ac:dyDescent="0.35">
      <c r="A4" s="10" t="s">
        <v>99</v>
      </c>
      <c r="B4" s="392" t="s">
        <v>100</v>
      </c>
      <c r="C4" s="392"/>
      <c r="D4" s="393"/>
      <c r="E4" s="199"/>
      <c r="F4" s="396"/>
      <c r="G4" s="396"/>
      <c r="H4" s="125"/>
      <c r="I4" s="99"/>
      <c r="J4" s="126"/>
      <c r="K4" s="126"/>
      <c r="L4" s="99"/>
      <c r="M4" s="99"/>
      <c r="N4" s="99"/>
      <c r="O4" s="99"/>
      <c r="P4" s="99"/>
      <c r="Q4" s="99"/>
      <c r="R4" s="99"/>
      <c r="S4" s="99"/>
      <c r="T4" s="99"/>
      <c r="U4" s="99"/>
      <c r="V4" s="99"/>
      <c r="W4" s="99"/>
    </row>
    <row r="5" spans="1:23" ht="57" customHeight="1" x14ac:dyDescent="0.35">
      <c r="A5" s="11" t="s">
        <v>101</v>
      </c>
      <c r="B5" s="402"/>
      <c r="C5" s="403"/>
      <c r="D5" s="403"/>
      <c r="E5" s="12"/>
      <c r="F5" s="187"/>
      <c r="G5" s="187"/>
      <c r="H5" s="127"/>
      <c r="I5" s="99"/>
      <c r="J5" s="126"/>
      <c r="K5" s="126"/>
      <c r="L5" s="99"/>
      <c r="M5" s="99"/>
      <c r="N5" s="99"/>
      <c r="O5" s="99"/>
      <c r="P5" s="99"/>
      <c r="Q5" s="99"/>
      <c r="R5" s="99"/>
      <c r="S5" s="99"/>
      <c r="T5" s="99"/>
      <c r="U5" s="99"/>
      <c r="V5" s="99"/>
      <c r="W5" s="99"/>
    </row>
    <row r="6" spans="1:23" ht="34.5" customHeight="1" thickBot="1" x14ac:dyDescent="0.4">
      <c r="A6" s="13" t="s">
        <v>102</v>
      </c>
      <c r="B6" s="404"/>
      <c r="C6" s="404"/>
      <c r="D6" s="404"/>
      <c r="E6" s="404"/>
      <c r="F6" s="404"/>
      <c r="G6" s="404"/>
      <c r="H6" s="405"/>
      <c r="I6" s="99"/>
      <c r="J6" s="99"/>
      <c r="K6" s="99"/>
      <c r="L6" s="99"/>
      <c r="M6" s="99"/>
      <c r="N6" s="99"/>
      <c r="O6" s="99"/>
      <c r="P6" s="99"/>
      <c r="Q6" s="99"/>
      <c r="R6" s="99"/>
      <c r="S6" s="99"/>
      <c r="T6" s="99"/>
      <c r="U6" s="99"/>
      <c r="V6" s="99"/>
      <c r="W6" s="99"/>
    </row>
    <row r="7" spans="1:23" ht="29.25" customHeight="1" thickBot="1" x14ac:dyDescent="0.4">
      <c r="A7" s="14"/>
      <c r="B7" s="128"/>
      <c r="C7" s="128"/>
      <c r="D7" s="128"/>
      <c r="E7" s="128"/>
      <c r="F7" s="128"/>
      <c r="G7" s="128"/>
      <c r="H7" s="128"/>
      <c r="I7" s="99"/>
      <c r="J7" s="99"/>
      <c r="K7" s="99"/>
      <c r="L7" s="99"/>
      <c r="M7" s="99"/>
      <c r="N7" s="99"/>
      <c r="O7" s="99"/>
      <c r="P7" s="99"/>
      <c r="Q7" s="99"/>
      <c r="R7" s="99"/>
      <c r="S7" s="99"/>
      <c r="T7" s="99"/>
      <c r="U7" s="99"/>
      <c r="V7" s="99"/>
      <c r="W7" s="99"/>
    </row>
    <row r="8" spans="1:23" ht="39.950000000000003" customHeight="1" x14ac:dyDescent="0.35">
      <c r="A8" s="9" t="s">
        <v>103</v>
      </c>
      <c r="B8" s="389"/>
      <c r="C8" s="389"/>
      <c r="D8" s="389"/>
      <c r="E8" s="389"/>
      <c r="F8" s="389"/>
      <c r="G8" s="389"/>
      <c r="H8" s="397"/>
      <c r="I8" s="99"/>
      <c r="J8" s="99"/>
      <c r="K8" s="99"/>
      <c r="L8" s="99"/>
      <c r="M8" s="99"/>
      <c r="N8" s="99"/>
      <c r="O8" s="99"/>
      <c r="P8" s="99"/>
      <c r="Q8" s="99"/>
      <c r="R8" s="99"/>
      <c r="S8" s="99"/>
      <c r="T8" s="99"/>
      <c r="U8" s="99"/>
      <c r="V8" s="99"/>
      <c r="W8" s="99"/>
    </row>
    <row r="9" spans="1:23" ht="39.950000000000003" customHeight="1" x14ac:dyDescent="0.35">
      <c r="A9" s="15" t="s">
        <v>104</v>
      </c>
      <c r="B9" s="398"/>
      <c r="C9" s="398"/>
      <c r="D9" s="398"/>
      <c r="E9" s="398"/>
      <c r="F9" s="398"/>
      <c r="G9" s="398"/>
      <c r="H9" s="399"/>
      <c r="I9" s="99"/>
      <c r="J9" s="99"/>
      <c r="K9" s="99"/>
      <c r="L9" s="99"/>
      <c r="M9" s="99"/>
      <c r="N9" s="99"/>
      <c r="O9" s="99"/>
      <c r="P9" s="99"/>
      <c r="Q9" s="99"/>
      <c r="R9" s="99"/>
      <c r="S9" s="99"/>
      <c r="T9" s="99"/>
      <c r="U9" s="99"/>
      <c r="V9" s="99"/>
      <c r="W9" s="99"/>
    </row>
    <row r="10" spans="1:23" ht="30" customHeight="1" thickBot="1" x14ac:dyDescent="0.4">
      <c r="A10" s="16" t="s">
        <v>87</v>
      </c>
      <c r="B10" s="394"/>
      <c r="C10" s="394"/>
      <c r="D10" s="394"/>
      <c r="E10" s="394"/>
      <c r="F10" s="394"/>
      <c r="G10" s="394"/>
      <c r="H10" s="395"/>
      <c r="I10" s="99"/>
      <c r="J10" s="99"/>
      <c r="K10" s="99"/>
      <c r="L10" s="99"/>
      <c r="M10" s="99"/>
      <c r="N10" s="99"/>
      <c r="O10" s="99"/>
      <c r="P10" s="99"/>
      <c r="Q10" s="99"/>
      <c r="R10" s="99"/>
      <c r="S10" s="99"/>
      <c r="T10" s="99"/>
      <c r="U10" s="99"/>
      <c r="V10" s="99"/>
      <c r="W10" s="99"/>
    </row>
    <row r="11" spans="1:23" ht="17.25" customHeight="1" thickBot="1" x14ac:dyDescent="0.3">
      <c r="A11" s="129"/>
      <c r="B11" s="130"/>
      <c r="C11" s="130"/>
      <c r="D11" s="130"/>
      <c r="E11" s="130"/>
      <c r="F11" s="130"/>
      <c r="G11" s="130"/>
      <c r="H11" s="130"/>
      <c r="I11" s="99"/>
      <c r="J11" s="99"/>
      <c r="K11" s="99"/>
      <c r="L11" s="99"/>
      <c r="M11" s="99"/>
      <c r="N11" s="99"/>
      <c r="O11" s="99"/>
      <c r="P11" s="99"/>
      <c r="Q11" s="99"/>
      <c r="R11" s="99"/>
      <c r="S11" s="99"/>
      <c r="T11" s="99"/>
      <c r="U11" s="99"/>
      <c r="V11" s="99"/>
      <c r="W11" s="99"/>
    </row>
    <row r="12" spans="1:23" ht="30" customHeight="1" x14ac:dyDescent="0.2">
      <c r="A12" s="90" t="s">
        <v>105</v>
      </c>
      <c r="B12" s="121" t="s">
        <v>106</v>
      </c>
      <c r="C12" s="121" t="s">
        <v>107</v>
      </c>
      <c r="D12" s="121" t="s">
        <v>56</v>
      </c>
      <c r="E12" s="122" t="s">
        <v>57</v>
      </c>
      <c r="F12" s="406"/>
      <c r="G12" s="406"/>
      <c r="H12" s="406"/>
      <c r="I12" s="406"/>
      <c r="J12" s="406"/>
      <c r="K12" s="406"/>
      <c r="L12" s="406"/>
      <c r="M12" s="406"/>
      <c r="N12" s="99"/>
      <c r="O12" s="99"/>
      <c r="P12" s="99"/>
      <c r="Q12" s="99"/>
      <c r="R12" s="99"/>
      <c r="S12" s="99"/>
    </row>
    <row r="13" spans="1:23" ht="30" customHeight="1" x14ac:dyDescent="0.35">
      <c r="A13" s="50"/>
      <c r="B13" s="17"/>
      <c r="C13" s="17"/>
      <c r="D13" s="17"/>
      <c r="E13" s="51"/>
      <c r="F13" s="18"/>
      <c r="G13" s="18"/>
      <c r="H13" s="18"/>
      <c r="I13" s="18"/>
      <c r="J13" s="99"/>
      <c r="K13" s="99"/>
      <c r="L13" s="99"/>
      <c r="M13" s="99"/>
      <c r="N13" s="99"/>
      <c r="O13" s="99"/>
      <c r="P13" s="99"/>
      <c r="Q13" s="99"/>
      <c r="R13" s="99"/>
      <c r="S13" s="99"/>
    </row>
    <row r="14" spans="1:23" ht="30" customHeight="1" x14ac:dyDescent="0.2">
      <c r="A14" s="91" t="s">
        <v>108</v>
      </c>
      <c r="B14" s="123" t="s">
        <v>109</v>
      </c>
      <c r="C14" s="123" t="s">
        <v>110</v>
      </c>
      <c r="D14" s="123" t="s">
        <v>111</v>
      </c>
      <c r="E14" s="124" t="s">
        <v>112</v>
      </c>
      <c r="F14" s="378"/>
      <c r="G14" s="378"/>
      <c r="H14" s="378"/>
      <c r="I14" s="378"/>
      <c r="J14" s="99"/>
      <c r="K14" s="99"/>
      <c r="L14" s="99"/>
      <c r="M14" s="99"/>
      <c r="N14" s="99"/>
      <c r="O14" s="99"/>
      <c r="P14" s="99"/>
      <c r="Q14" s="99"/>
      <c r="R14" s="99"/>
      <c r="S14" s="99"/>
      <c r="T14" s="99"/>
      <c r="U14" s="99"/>
      <c r="V14" s="99"/>
    </row>
    <row r="15" spans="1:23" ht="30" customHeight="1" thickBot="1" x14ac:dyDescent="0.4">
      <c r="A15" s="16"/>
      <c r="B15" s="52"/>
      <c r="C15" s="52"/>
      <c r="D15" s="52"/>
      <c r="E15" s="53"/>
      <c r="F15" s="378"/>
      <c r="G15" s="378"/>
      <c r="H15" s="378"/>
      <c r="I15" s="378"/>
      <c r="J15" s="99"/>
      <c r="K15" s="99"/>
      <c r="L15" s="99"/>
      <c r="M15" s="99"/>
      <c r="N15" s="99"/>
      <c r="O15" s="99"/>
      <c r="P15" s="99"/>
      <c r="Q15" s="99"/>
      <c r="R15" s="99"/>
      <c r="S15" s="99"/>
      <c r="T15" s="99"/>
      <c r="U15" s="99"/>
      <c r="V15" s="99"/>
    </row>
    <row r="16" spans="1:23" ht="30" customHeight="1" thickBot="1" x14ac:dyDescent="0.4">
      <c r="A16" s="19"/>
      <c r="B16" s="20"/>
      <c r="C16" s="20"/>
      <c r="D16" s="20"/>
      <c r="E16" s="21"/>
      <c r="F16" s="21"/>
      <c r="G16" s="21"/>
      <c r="H16" s="22"/>
      <c r="I16" s="18"/>
      <c r="J16" s="99"/>
      <c r="K16" s="99"/>
      <c r="L16" s="99"/>
      <c r="M16" s="99"/>
      <c r="N16" s="99"/>
      <c r="O16" s="99"/>
      <c r="P16" s="99"/>
      <c r="Q16" s="99"/>
      <c r="R16" s="99"/>
      <c r="S16" s="99"/>
      <c r="T16" s="99"/>
      <c r="U16" s="99"/>
      <c r="V16" s="99"/>
      <c r="W16" s="99"/>
    </row>
    <row r="17" spans="1:23" ht="26.25" customHeight="1" x14ac:dyDescent="0.35">
      <c r="A17" s="90" t="s">
        <v>113</v>
      </c>
      <c r="B17" s="379">
        <v>2024</v>
      </c>
      <c r="C17" s="379">
        <v>2025</v>
      </c>
      <c r="D17" s="379">
        <v>2026</v>
      </c>
      <c r="E17" s="381">
        <v>2027</v>
      </c>
      <c r="F17" s="381">
        <v>2028</v>
      </c>
      <c r="G17" s="419"/>
      <c r="H17" s="23"/>
      <c r="I17" s="18"/>
      <c r="J17" s="99"/>
      <c r="K17" s="99"/>
      <c r="L17" s="99"/>
      <c r="M17" s="99"/>
      <c r="N17" s="99"/>
      <c r="O17" s="99"/>
      <c r="P17" s="99"/>
      <c r="Q17" s="99"/>
      <c r="R17" s="99"/>
      <c r="S17" s="99"/>
      <c r="T17" s="99"/>
      <c r="U17" s="99"/>
      <c r="V17" s="99"/>
      <c r="W17" s="99"/>
    </row>
    <row r="18" spans="1:23" ht="30" customHeight="1" x14ac:dyDescent="0.35">
      <c r="A18" s="92" t="s">
        <v>114</v>
      </c>
      <c r="B18" s="380"/>
      <c r="C18" s="380"/>
      <c r="D18" s="380"/>
      <c r="E18" s="382"/>
      <c r="F18" s="382"/>
      <c r="G18" s="420"/>
      <c r="H18" s="23"/>
      <c r="I18" s="18"/>
      <c r="J18" s="99"/>
      <c r="K18" s="99"/>
      <c r="L18" s="99"/>
      <c r="M18" s="99"/>
      <c r="N18" s="99"/>
      <c r="O18" s="99"/>
      <c r="P18" s="99"/>
      <c r="Q18" s="99"/>
      <c r="R18" s="99"/>
      <c r="S18" s="99"/>
      <c r="T18" s="99"/>
      <c r="U18" s="99"/>
      <c r="V18" s="99"/>
      <c r="W18" s="99"/>
    </row>
    <row r="19" spans="1:23" ht="63" customHeight="1" thickBot="1" x14ac:dyDescent="0.4">
      <c r="A19" s="16" t="s">
        <v>115</v>
      </c>
      <c r="B19" s="275">
        <v>0.55000000000000004</v>
      </c>
      <c r="C19" s="54"/>
      <c r="D19" s="54"/>
      <c r="E19" s="54"/>
      <c r="F19" s="421"/>
      <c r="G19" s="422"/>
      <c r="H19" s="23"/>
      <c r="I19" s="18"/>
      <c r="J19" s="99"/>
      <c r="K19" s="99"/>
      <c r="L19" s="99"/>
      <c r="M19" s="99"/>
      <c r="N19" s="99"/>
      <c r="O19" s="99"/>
      <c r="P19" s="99"/>
      <c r="Q19" s="99"/>
      <c r="R19" s="99"/>
      <c r="S19" s="99"/>
      <c r="T19" s="99"/>
      <c r="U19" s="99"/>
      <c r="V19" s="99"/>
      <c r="W19" s="99"/>
    </row>
    <row r="20" spans="1:23" ht="51.75" customHeight="1" thickBot="1" x14ac:dyDescent="0.4">
      <c r="A20" s="19"/>
      <c r="B20" s="31"/>
      <c r="C20" s="31"/>
      <c r="D20" s="31"/>
      <c r="E20" s="31"/>
      <c r="F20" s="31"/>
      <c r="G20" s="31"/>
      <c r="H20" s="23"/>
      <c r="I20" s="18"/>
      <c r="J20" s="99"/>
      <c r="K20" s="99"/>
      <c r="L20" s="99"/>
      <c r="M20" s="99"/>
      <c r="N20" s="99"/>
      <c r="O20" s="99"/>
      <c r="P20" s="99"/>
      <c r="Q20" s="99"/>
      <c r="R20" s="99"/>
      <c r="S20" s="99"/>
      <c r="T20" s="99"/>
      <c r="U20" s="99"/>
      <c r="V20" s="99"/>
      <c r="W20" s="99"/>
    </row>
    <row r="21" spans="1:23" ht="36" customHeight="1" thickBot="1" x14ac:dyDescent="0.4">
      <c r="A21" s="55" t="s">
        <v>116</v>
      </c>
      <c r="B21" s="49"/>
      <c r="C21" s="49"/>
      <c r="D21" s="49"/>
      <c r="E21" s="49"/>
      <c r="F21" s="49"/>
      <c r="G21" s="49"/>
      <c r="H21" s="23"/>
      <c r="I21" s="18"/>
      <c r="J21" s="99"/>
      <c r="K21" s="99"/>
      <c r="L21" s="99"/>
      <c r="M21" s="99"/>
      <c r="N21" s="99"/>
      <c r="O21" s="99"/>
      <c r="P21" s="99"/>
      <c r="Q21" s="99"/>
      <c r="R21" s="99"/>
      <c r="S21" s="99"/>
      <c r="T21" s="99"/>
      <c r="U21" s="99"/>
      <c r="V21" s="99"/>
      <c r="W21" s="99"/>
    </row>
    <row r="22" spans="1:23" ht="40.5" customHeight="1" x14ac:dyDescent="0.35">
      <c r="A22" s="56" t="s">
        <v>94</v>
      </c>
      <c r="B22" s="57" t="s">
        <v>117</v>
      </c>
      <c r="C22" s="49"/>
      <c r="D22" s="49"/>
      <c r="E22" s="49"/>
      <c r="F22" s="49"/>
      <c r="G22" s="23"/>
      <c r="H22" s="18"/>
      <c r="I22" s="99"/>
      <c r="J22" s="99"/>
      <c r="K22" s="99"/>
      <c r="L22" s="99"/>
      <c r="M22" s="99"/>
      <c r="N22" s="99"/>
      <c r="O22" s="99"/>
      <c r="P22" s="99"/>
      <c r="Q22" s="99"/>
      <c r="R22" s="99"/>
      <c r="S22" s="99"/>
      <c r="T22" s="99"/>
      <c r="U22" s="99"/>
      <c r="V22" s="99"/>
    </row>
    <row r="23" spans="1:23" ht="50.1" customHeight="1" x14ac:dyDescent="0.35">
      <c r="A23" s="58">
        <v>2016</v>
      </c>
      <c r="B23" s="59">
        <v>100</v>
      </c>
      <c r="C23" s="49"/>
      <c r="D23" s="49"/>
      <c r="E23" s="49"/>
      <c r="F23" s="23"/>
      <c r="G23" s="18"/>
      <c r="H23" s="99"/>
      <c r="I23" s="99"/>
      <c r="J23" s="99"/>
      <c r="K23" s="99"/>
      <c r="L23" s="99"/>
      <c r="M23" s="99"/>
      <c r="N23" s="99"/>
      <c r="O23" s="99"/>
      <c r="P23" s="99"/>
      <c r="Q23" s="99"/>
      <c r="R23" s="99"/>
      <c r="S23" s="99"/>
      <c r="T23" s="99"/>
      <c r="U23" s="99"/>
    </row>
    <row r="24" spans="1:23" ht="50.1" customHeight="1" x14ac:dyDescent="0.35">
      <c r="A24" s="58"/>
      <c r="B24" s="59"/>
      <c r="C24" s="49"/>
      <c r="D24" s="49"/>
      <c r="E24" s="49"/>
      <c r="F24" s="23"/>
      <c r="G24" s="18"/>
      <c r="H24" s="99"/>
      <c r="I24" s="99"/>
      <c r="J24" s="99"/>
      <c r="K24" s="99"/>
      <c r="L24" s="99"/>
      <c r="M24" s="99"/>
      <c r="N24" s="99"/>
      <c r="O24" s="99"/>
      <c r="P24" s="99"/>
      <c r="Q24" s="99"/>
      <c r="R24" s="99"/>
      <c r="S24" s="99"/>
      <c r="T24" s="99"/>
      <c r="U24" s="99"/>
    </row>
    <row r="25" spans="1:23" ht="50.1" customHeight="1" x14ac:dyDescent="0.35">
      <c r="A25" s="58"/>
      <c r="B25" s="59"/>
      <c r="C25" s="49"/>
      <c r="D25" s="49"/>
      <c r="E25" s="49"/>
      <c r="F25" s="23"/>
      <c r="G25" s="18"/>
      <c r="H25" s="99"/>
      <c r="I25" s="99"/>
      <c r="J25" s="99"/>
      <c r="K25" s="99"/>
      <c r="L25" s="99"/>
      <c r="M25" s="99"/>
      <c r="N25" s="99"/>
      <c r="O25" s="99"/>
      <c r="P25" s="99"/>
      <c r="Q25" s="99"/>
      <c r="R25" s="99"/>
      <c r="S25" s="99"/>
      <c r="T25" s="99"/>
      <c r="U25" s="99"/>
    </row>
    <row r="26" spans="1:23" ht="50.1" customHeight="1" x14ac:dyDescent="0.35">
      <c r="A26" s="58"/>
      <c r="B26" s="59"/>
      <c r="C26" s="49"/>
      <c r="D26" s="49"/>
      <c r="E26" s="49"/>
      <c r="F26" s="23"/>
      <c r="G26" s="18"/>
      <c r="H26" s="99"/>
      <c r="I26" s="99"/>
      <c r="J26" s="99"/>
      <c r="K26" s="99"/>
      <c r="L26" s="99"/>
      <c r="M26" s="99"/>
      <c r="N26" s="99"/>
      <c r="O26" s="99"/>
      <c r="P26" s="99"/>
      <c r="Q26" s="99"/>
      <c r="R26" s="99"/>
      <c r="S26" s="99"/>
      <c r="T26" s="99"/>
      <c r="U26" s="99"/>
    </row>
    <row r="27" spans="1:23" ht="50.1" customHeight="1" thickBot="1" x14ac:dyDescent="0.4">
      <c r="A27" s="16"/>
      <c r="B27" s="60"/>
      <c r="C27" s="18"/>
      <c r="D27" s="18"/>
      <c r="E27" s="18"/>
      <c r="F27" s="18"/>
      <c r="G27" s="18"/>
      <c r="H27" s="99"/>
      <c r="I27" s="99"/>
      <c r="J27" s="99"/>
      <c r="K27" s="99"/>
      <c r="L27" s="99"/>
      <c r="M27" s="99"/>
      <c r="N27" s="99"/>
      <c r="O27" s="99"/>
      <c r="P27" s="99"/>
      <c r="Q27" s="99"/>
      <c r="R27" s="99"/>
      <c r="S27" s="99"/>
      <c r="T27" s="99"/>
      <c r="U27" s="99"/>
    </row>
    <row r="28" spans="1:23" ht="36.75" customHeight="1" thickBot="1" x14ac:dyDescent="0.4">
      <c r="A28" s="19"/>
      <c r="B28" s="49"/>
      <c r="C28" s="18"/>
      <c r="D28" s="18"/>
      <c r="E28" s="18"/>
      <c r="F28" s="18"/>
      <c r="G28" s="18"/>
      <c r="H28" s="99"/>
      <c r="I28" s="99"/>
      <c r="J28" s="99"/>
      <c r="K28" s="99"/>
      <c r="L28" s="99"/>
      <c r="M28" s="99"/>
      <c r="N28" s="99"/>
      <c r="O28" s="99"/>
      <c r="P28" s="99"/>
      <c r="Q28" s="99"/>
      <c r="R28" s="99"/>
      <c r="S28" s="99"/>
      <c r="T28" s="99"/>
      <c r="U28" s="99"/>
    </row>
    <row r="29" spans="1:23" ht="30" customHeight="1" thickBot="1" x14ac:dyDescent="0.25">
      <c r="A29" s="383" t="s">
        <v>118</v>
      </c>
      <c r="B29" s="384"/>
      <c r="C29" s="384"/>
      <c r="D29" s="385"/>
      <c r="E29" s="24"/>
      <c r="F29" s="24"/>
      <c r="G29" s="24"/>
      <c r="H29" s="24"/>
      <c r="I29" s="99"/>
      <c r="J29" s="99"/>
      <c r="K29" s="99"/>
      <c r="L29" s="99"/>
      <c r="M29" s="99"/>
      <c r="N29" s="99"/>
      <c r="O29" s="99"/>
      <c r="P29" s="99"/>
      <c r="Q29" s="99"/>
      <c r="R29" s="99"/>
      <c r="S29" s="99"/>
      <c r="T29" s="99"/>
      <c r="U29" s="99"/>
      <c r="V29" s="99"/>
      <c r="W29" s="99"/>
    </row>
    <row r="30" spans="1:23" ht="91.5" customHeight="1" x14ac:dyDescent="0.2">
      <c r="A30" s="61" t="s">
        <v>119</v>
      </c>
      <c r="B30" s="400"/>
      <c r="C30" s="400"/>
      <c r="D30" s="400"/>
      <c r="E30" s="401"/>
      <c r="F30" s="24"/>
      <c r="G30" s="24"/>
      <c r="H30" s="24"/>
      <c r="I30" s="99"/>
      <c r="J30" s="99"/>
      <c r="K30" s="99"/>
      <c r="L30" s="99"/>
      <c r="M30" s="99"/>
      <c r="N30" s="99"/>
      <c r="O30" s="99"/>
      <c r="P30" s="99"/>
      <c r="Q30" s="99"/>
      <c r="R30" s="99"/>
      <c r="S30" s="99"/>
      <c r="T30" s="99"/>
      <c r="U30" s="99"/>
      <c r="V30" s="99"/>
      <c r="W30" s="99"/>
    </row>
    <row r="31" spans="1:23" ht="101.25" customHeight="1" x14ac:dyDescent="0.2">
      <c r="A31" s="62" t="s">
        <v>120</v>
      </c>
      <c r="B31" s="423"/>
      <c r="C31" s="423"/>
      <c r="D31" s="423"/>
      <c r="E31" s="424"/>
      <c r="F31" s="24"/>
      <c r="G31" s="24"/>
      <c r="H31" s="24"/>
      <c r="I31" s="99"/>
      <c r="J31" s="99"/>
      <c r="K31" s="99"/>
      <c r="L31" s="99"/>
      <c r="M31" s="99"/>
      <c r="N31" s="99"/>
      <c r="O31" s="99"/>
      <c r="P31" s="99"/>
      <c r="Q31" s="99"/>
      <c r="R31" s="99"/>
      <c r="S31" s="99"/>
      <c r="T31" s="99"/>
      <c r="U31" s="99"/>
      <c r="V31" s="99"/>
      <c r="W31" s="99"/>
    </row>
    <row r="32" spans="1:23" ht="95.25" customHeight="1" thickBot="1" x14ac:dyDescent="0.25">
      <c r="A32" s="63" t="s">
        <v>121</v>
      </c>
      <c r="B32" s="376"/>
      <c r="C32" s="376"/>
      <c r="D32" s="376"/>
      <c r="E32" s="377"/>
      <c r="F32" s="24"/>
      <c r="G32" s="24"/>
      <c r="H32" s="24"/>
      <c r="I32" s="99"/>
      <c r="J32" s="99"/>
      <c r="K32" s="99"/>
      <c r="L32" s="99"/>
      <c r="M32" s="99"/>
      <c r="N32" s="99"/>
      <c r="O32" s="99"/>
      <c r="P32" s="99"/>
      <c r="Q32" s="99"/>
      <c r="R32" s="99"/>
      <c r="S32" s="99"/>
      <c r="T32" s="99"/>
      <c r="U32" s="99"/>
      <c r="V32" s="99"/>
      <c r="W32" s="99"/>
    </row>
    <row r="33" spans="1:23" ht="44.25" customHeight="1" x14ac:dyDescent="0.2">
      <c r="A33" s="25"/>
      <c r="B33" s="26"/>
      <c r="C33" s="26"/>
      <c r="D33" s="26"/>
      <c r="E33" s="26"/>
      <c r="F33" s="24"/>
      <c r="G33" s="24"/>
      <c r="H33" s="24"/>
      <c r="I33" s="99"/>
      <c r="J33" s="99"/>
      <c r="K33" s="99"/>
      <c r="L33" s="99"/>
      <c r="M33" s="99"/>
      <c r="N33" s="99"/>
      <c r="O33" s="99"/>
      <c r="P33" s="99"/>
      <c r="Q33" s="99"/>
      <c r="R33" s="99"/>
      <c r="S33" s="99"/>
      <c r="T33" s="99"/>
      <c r="U33" s="99"/>
      <c r="V33" s="99"/>
      <c r="W33" s="99"/>
    </row>
    <row r="34" spans="1:23" ht="25.5" customHeight="1" thickBot="1" x14ac:dyDescent="0.25">
      <c r="A34" s="25"/>
      <c r="B34" s="26"/>
      <c r="C34" s="26"/>
      <c r="D34" s="26"/>
      <c r="E34" s="26"/>
      <c r="F34" s="24"/>
      <c r="G34" s="24"/>
      <c r="H34" s="24"/>
      <c r="I34" s="99"/>
      <c r="J34" s="99"/>
      <c r="K34" s="99"/>
      <c r="L34" s="99"/>
      <c r="M34" s="99"/>
      <c r="N34" s="99"/>
      <c r="O34" s="99"/>
      <c r="P34" s="99"/>
      <c r="Q34" s="99"/>
      <c r="R34" s="99"/>
      <c r="S34" s="99"/>
      <c r="T34" s="99"/>
      <c r="U34" s="99"/>
      <c r="V34" s="99"/>
      <c r="W34" s="99"/>
    </row>
    <row r="35" spans="1:23" ht="46.5" customHeight="1" thickBot="1" x14ac:dyDescent="0.25">
      <c r="A35" s="414" t="s">
        <v>122</v>
      </c>
      <c r="B35" s="415"/>
      <c r="C35" s="26"/>
      <c r="D35" s="26"/>
      <c r="E35" s="26"/>
      <c r="F35" s="24"/>
      <c r="G35" s="24"/>
      <c r="H35" s="24"/>
      <c r="I35" s="99"/>
      <c r="J35" s="99"/>
      <c r="K35" s="99"/>
      <c r="L35" s="99"/>
      <c r="M35" s="99"/>
      <c r="N35" s="99"/>
      <c r="O35" s="99"/>
      <c r="P35" s="99"/>
      <c r="Q35" s="99"/>
      <c r="R35" s="99"/>
      <c r="S35" s="99"/>
      <c r="T35" s="99"/>
      <c r="U35" s="99"/>
      <c r="V35" s="99"/>
      <c r="W35" s="99"/>
    </row>
    <row r="36" spans="1:23" ht="30" customHeight="1" thickBot="1" x14ac:dyDescent="0.25">
      <c r="A36" s="416" t="s">
        <v>123</v>
      </c>
      <c r="B36" s="417"/>
      <c r="C36" s="417"/>
      <c r="D36" s="417"/>
      <c r="E36" s="417"/>
      <c r="F36" s="417"/>
      <c r="G36" s="417"/>
      <c r="H36" s="418"/>
      <c r="I36" s="407" t="s">
        <v>124</v>
      </c>
      <c r="J36" s="99"/>
      <c r="K36" s="99"/>
      <c r="L36" s="99"/>
      <c r="M36" s="99"/>
      <c r="N36" s="99"/>
      <c r="O36" s="99"/>
      <c r="P36" s="99"/>
      <c r="Q36" s="99"/>
      <c r="R36" s="99"/>
      <c r="S36" s="99"/>
      <c r="T36" s="99"/>
      <c r="U36" s="99"/>
      <c r="V36" s="99"/>
      <c r="W36" s="99"/>
    </row>
    <row r="37" spans="1:23" ht="67.5" customHeight="1" x14ac:dyDescent="0.2">
      <c r="A37" s="131" t="s">
        <v>125</v>
      </c>
      <c r="B37" s="410" t="s">
        <v>126</v>
      </c>
      <c r="C37" s="410"/>
      <c r="D37" s="410" t="s">
        <v>127</v>
      </c>
      <c r="E37" s="410"/>
      <c r="F37" s="410" t="s">
        <v>126</v>
      </c>
      <c r="G37" s="410"/>
      <c r="H37" s="411"/>
      <c r="I37" s="408"/>
      <c r="J37" s="99"/>
      <c r="K37" s="99"/>
      <c r="L37" s="99"/>
      <c r="M37" s="99"/>
      <c r="N37" s="99"/>
      <c r="O37" s="99"/>
      <c r="P37" s="99"/>
      <c r="Q37" s="99"/>
      <c r="R37" s="99"/>
      <c r="S37" s="99"/>
      <c r="T37" s="99"/>
      <c r="U37" s="99"/>
      <c r="V37" s="99"/>
      <c r="W37" s="99"/>
    </row>
    <row r="38" spans="1:23" ht="83.25" customHeight="1" x14ac:dyDescent="0.2">
      <c r="A38" s="188" t="s">
        <v>128</v>
      </c>
      <c r="B38" s="412" t="s">
        <v>129</v>
      </c>
      <c r="C38" s="412"/>
      <c r="D38" s="412" t="s">
        <v>130</v>
      </c>
      <c r="E38" s="412"/>
      <c r="F38" s="412" t="s">
        <v>131</v>
      </c>
      <c r="G38" s="412"/>
      <c r="H38" s="425"/>
      <c r="I38" s="408"/>
      <c r="J38" s="99"/>
      <c r="K38" s="99"/>
      <c r="L38" s="99"/>
      <c r="M38" s="99"/>
      <c r="N38" s="99"/>
      <c r="O38" s="99"/>
      <c r="P38" s="99"/>
      <c r="Q38" s="99"/>
      <c r="R38" s="99"/>
      <c r="S38" s="99"/>
      <c r="T38" s="99"/>
      <c r="U38" s="99"/>
      <c r="V38" s="99"/>
      <c r="W38" s="99"/>
    </row>
    <row r="39" spans="1:23" ht="213.75" customHeight="1" thickBot="1" x14ac:dyDescent="0.25">
      <c r="A39" s="132"/>
      <c r="B39" s="133"/>
      <c r="C39" s="134"/>
      <c r="D39" s="133"/>
      <c r="E39" s="133"/>
      <c r="F39" s="133"/>
      <c r="G39" s="133"/>
      <c r="H39" s="133"/>
      <c r="I39" s="409"/>
      <c r="J39" s="99"/>
      <c r="K39" s="99"/>
      <c r="L39" s="99"/>
      <c r="M39" s="99"/>
      <c r="N39" s="99"/>
      <c r="O39" s="99"/>
      <c r="P39" s="99"/>
      <c r="Q39" s="99"/>
      <c r="R39" s="99"/>
      <c r="S39" s="99"/>
      <c r="T39" s="99"/>
      <c r="U39" s="99"/>
      <c r="V39" s="99"/>
      <c r="W39" s="99"/>
    </row>
    <row r="40" spans="1:23" ht="15.75" x14ac:dyDescent="0.2">
      <c r="A40" s="135"/>
      <c r="B40" s="135"/>
      <c r="C40" s="135"/>
      <c r="D40" s="136"/>
      <c r="E40" s="137"/>
      <c r="F40" s="137"/>
      <c r="G40" s="137"/>
      <c r="H40" s="137"/>
      <c r="I40" s="99"/>
      <c r="J40" s="99"/>
      <c r="K40" s="99"/>
      <c r="L40" s="99"/>
      <c r="M40" s="99"/>
      <c r="N40" s="99"/>
      <c r="O40" s="99"/>
      <c r="P40" s="99"/>
      <c r="Q40" s="99"/>
      <c r="R40" s="99"/>
      <c r="S40" s="99"/>
      <c r="T40" s="99"/>
      <c r="U40" s="99"/>
      <c r="V40" s="99"/>
      <c r="W40" s="99"/>
    </row>
    <row r="41" spans="1:23" ht="21" x14ac:dyDescent="0.2">
      <c r="A41" s="27" t="s">
        <v>132</v>
      </c>
      <c r="B41" s="28"/>
      <c r="C41" s="28"/>
      <c r="D41" s="28"/>
      <c r="E41" s="27"/>
      <c r="F41" s="28"/>
      <c r="G41" s="28"/>
      <c r="H41" s="29"/>
      <c r="I41" s="99"/>
      <c r="J41" s="99"/>
      <c r="K41" s="99"/>
      <c r="L41" s="99"/>
      <c r="M41" s="99"/>
      <c r="N41" s="99"/>
      <c r="O41" s="99"/>
      <c r="P41" s="99"/>
      <c r="Q41" s="99"/>
      <c r="R41" s="99"/>
      <c r="S41" s="99"/>
      <c r="T41" s="99"/>
      <c r="U41" s="99"/>
      <c r="V41" s="99"/>
      <c r="W41" s="99"/>
    </row>
    <row r="42" spans="1:23" ht="31.5" customHeight="1" x14ac:dyDescent="0.2">
      <c r="A42" s="413"/>
      <c r="B42" s="413"/>
      <c r="C42" s="413"/>
      <c r="D42" s="413"/>
      <c r="E42" s="413"/>
      <c r="F42" s="413"/>
      <c r="G42" s="413"/>
      <c r="H42" s="413"/>
      <c r="I42" s="99"/>
      <c r="J42" s="99"/>
      <c r="K42" s="99"/>
      <c r="L42" s="99"/>
      <c r="M42" s="99"/>
      <c r="N42" s="99"/>
      <c r="O42" s="99"/>
      <c r="P42" s="99"/>
      <c r="Q42" s="99"/>
      <c r="R42" s="99"/>
      <c r="S42" s="99"/>
      <c r="T42" s="99"/>
      <c r="U42" s="99"/>
      <c r="V42" s="99"/>
      <c r="W42" s="99"/>
    </row>
    <row r="43" spans="1:23" x14ac:dyDescent="0.2">
      <c r="A43" s="99"/>
      <c r="B43" s="99"/>
      <c r="C43" s="99"/>
      <c r="D43" s="99"/>
      <c r="E43" s="99"/>
      <c r="F43" s="99"/>
      <c r="G43" s="99"/>
      <c r="H43" s="99"/>
      <c r="I43" s="99"/>
      <c r="J43" s="99"/>
      <c r="K43" s="99"/>
      <c r="L43" s="99"/>
      <c r="M43" s="99"/>
      <c r="N43" s="99"/>
      <c r="O43" s="99"/>
      <c r="P43" s="99"/>
      <c r="Q43" s="99"/>
      <c r="R43" s="99"/>
      <c r="S43" s="99"/>
      <c r="T43" s="99"/>
      <c r="U43" s="99"/>
      <c r="V43" s="99"/>
      <c r="W43" s="99"/>
    </row>
    <row r="44" spans="1:23" x14ac:dyDescent="0.2">
      <c r="A44" s="99"/>
      <c r="B44" s="99"/>
      <c r="C44" s="99"/>
      <c r="D44" s="99"/>
      <c r="E44" s="99"/>
      <c r="F44" s="99"/>
      <c r="G44" s="99"/>
      <c r="H44" s="99"/>
      <c r="I44" s="99"/>
      <c r="J44" s="99"/>
      <c r="K44" s="99"/>
      <c r="L44" s="99"/>
      <c r="M44" s="99"/>
      <c r="N44" s="99"/>
      <c r="O44" s="99"/>
      <c r="P44" s="99"/>
      <c r="Q44" s="99"/>
      <c r="R44" s="99"/>
      <c r="S44" s="99"/>
      <c r="T44" s="99"/>
      <c r="U44" s="99"/>
      <c r="V44" s="99"/>
      <c r="W44" s="99"/>
    </row>
    <row r="45" spans="1:23" x14ac:dyDescent="0.2">
      <c r="A45" s="99"/>
      <c r="B45" s="99"/>
      <c r="C45" s="99"/>
      <c r="D45" s="99"/>
      <c r="E45" s="99"/>
      <c r="F45" s="99"/>
      <c r="G45" s="99"/>
      <c r="H45" s="99"/>
      <c r="I45" s="99"/>
      <c r="J45" s="99"/>
      <c r="K45" s="99"/>
      <c r="L45" s="99"/>
      <c r="M45" s="99"/>
      <c r="N45" s="99"/>
      <c r="O45" s="99"/>
      <c r="P45" s="99"/>
      <c r="Q45" s="99"/>
      <c r="R45" s="99"/>
      <c r="S45" s="99"/>
      <c r="T45" s="99"/>
      <c r="U45" s="99"/>
      <c r="V45" s="99"/>
      <c r="W45" s="99"/>
    </row>
    <row r="46" spans="1:23" x14ac:dyDescent="0.2">
      <c r="A46" s="99"/>
      <c r="B46" s="99"/>
      <c r="C46" s="99"/>
      <c r="D46" s="99"/>
      <c r="E46" s="99"/>
      <c r="F46" s="99"/>
      <c r="G46" s="99"/>
      <c r="H46" s="99"/>
      <c r="I46" s="99"/>
      <c r="J46" s="99"/>
      <c r="K46" s="99"/>
      <c r="L46" s="99"/>
      <c r="M46" s="99"/>
      <c r="N46" s="99"/>
      <c r="O46" s="99"/>
      <c r="P46" s="99"/>
      <c r="Q46" s="99"/>
      <c r="R46" s="99"/>
      <c r="S46" s="99"/>
      <c r="T46" s="99"/>
      <c r="U46" s="99"/>
      <c r="V46" s="99"/>
      <c r="W46" s="99"/>
    </row>
    <row r="47" spans="1:23" x14ac:dyDescent="0.2">
      <c r="A47" s="99"/>
      <c r="B47" s="99"/>
      <c r="C47" s="99"/>
      <c r="D47" s="99"/>
      <c r="E47" s="99"/>
      <c r="F47" s="99"/>
      <c r="G47" s="99"/>
      <c r="H47" s="99"/>
      <c r="I47" s="99"/>
      <c r="J47" s="99"/>
      <c r="K47" s="99"/>
      <c r="L47" s="99"/>
      <c r="M47" s="99"/>
      <c r="N47" s="99"/>
      <c r="O47" s="99"/>
      <c r="P47" s="99"/>
      <c r="Q47" s="99"/>
      <c r="R47" s="99"/>
      <c r="S47" s="99"/>
      <c r="T47" s="99"/>
      <c r="U47" s="99"/>
      <c r="V47" s="99"/>
      <c r="W47" s="99"/>
    </row>
    <row r="48" spans="1:23" x14ac:dyDescent="0.2">
      <c r="A48" s="99"/>
      <c r="B48" s="99"/>
      <c r="C48" s="99"/>
      <c r="D48" s="99"/>
      <c r="E48" s="99"/>
      <c r="F48" s="99"/>
      <c r="G48" s="99"/>
      <c r="H48" s="99"/>
      <c r="I48" s="99"/>
      <c r="J48" s="99"/>
      <c r="K48" s="99"/>
      <c r="L48" s="99"/>
      <c r="M48" s="99"/>
      <c r="N48" s="99"/>
      <c r="O48" s="99"/>
      <c r="P48" s="99"/>
      <c r="Q48" s="99"/>
      <c r="R48" s="99"/>
      <c r="S48" s="99"/>
      <c r="T48" s="99"/>
      <c r="U48" s="99"/>
      <c r="V48" s="99"/>
      <c r="W48" s="99"/>
    </row>
  </sheetData>
  <mergeCells count="32">
    <mergeCell ref="A42:H42"/>
    <mergeCell ref="A35:B35"/>
    <mergeCell ref="A36:H36"/>
    <mergeCell ref="F17:G18"/>
    <mergeCell ref="F19:G19"/>
    <mergeCell ref="B31:E31"/>
    <mergeCell ref="D38:E38"/>
    <mergeCell ref="F38:H38"/>
    <mergeCell ref="B5:D5"/>
    <mergeCell ref="B6:H6"/>
    <mergeCell ref="F12:M12"/>
    <mergeCell ref="I36:I39"/>
    <mergeCell ref="B37:C37"/>
    <mergeCell ref="D37:E37"/>
    <mergeCell ref="F37:H37"/>
    <mergeCell ref="B38:C38"/>
    <mergeCell ref="A1:G1"/>
    <mergeCell ref="B32:E32"/>
    <mergeCell ref="F14:I15"/>
    <mergeCell ref="B17:B18"/>
    <mergeCell ref="C17:C18"/>
    <mergeCell ref="D17:D18"/>
    <mergeCell ref="E17:E18"/>
    <mergeCell ref="A29:D29"/>
    <mergeCell ref="A2:H2"/>
    <mergeCell ref="B3:H3"/>
    <mergeCell ref="B4:D4"/>
    <mergeCell ref="B10:H10"/>
    <mergeCell ref="F4:G4"/>
    <mergeCell ref="B8:H8"/>
    <mergeCell ref="B9:H9"/>
    <mergeCell ref="B30:E30"/>
  </mergeCells>
  <printOptions horizontalCentered="1"/>
  <pageMargins left="0.19685039370078741" right="0.19685039370078741" top="0.51181102362204722" bottom="0.98425196850393704" header="0" footer="0"/>
  <pageSetup scale="50" orientation="portrait" r:id="rId1"/>
  <headerFooter alignWithMargins="0"/>
  <rowBreaks count="1" manualBreakCount="1">
    <brk id="28"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D15"/>
  <sheetViews>
    <sheetView view="pageBreakPreview" zoomScaleNormal="130" zoomScaleSheetLayoutView="100" workbookViewId="0">
      <selection activeCell="C3" sqref="C3"/>
    </sheetView>
  </sheetViews>
  <sheetFormatPr baseColWidth="10" defaultColWidth="11.42578125" defaultRowHeight="15.95" customHeight="1" x14ac:dyDescent="0.2"/>
  <cols>
    <col min="1" max="1" width="8.28515625" style="6" customWidth="1"/>
    <col min="2" max="2" width="81.42578125" style="6" customWidth="1"/>
    <col min="3" max="3" width="29.7109375" style="6" customWidth="1"/>
    <col min="4" max="16384" width="11.42578125" style="6"/>
  </cols>
  <sheetData>
    <row r="1" spans="1:4" ht="41.25" customHeight="1" x14ac:dyDescent="0.2">
      <c r="A1" s="114"/>
      <c r="B1" s="94" t="s">
        <v>133</v>
      </c>
      <c r="C1" s="99"/>
    </row>
    <row r="2" spans="1:4" ht="25.5" x14ac:dyDescent="0.25">
      <c r="A2" s="99"/>
      <c r="B2" s="218"/>
      <c r="C2" s="217" t="s">
        <v>32</v>
      </c>
      <c r="D2" s="108"/>
    </row>
    <row r="3" spans="1:4" ht="24" customHeight="1" x14ac:dyDescent="0.2">
      <c r="A3" s="426" t="s">
        <v>134</v>
      </c>
      <c r="B3" s="224" t="s">
        <v>134</v>
      </c>
      <c r="C3" s="226" t="s">
        <v>135</v>
      </c>
    </row>
    <row r="4" spans="1:4" ht="24" customHeight="1" x14ac:dyDescent="0.2">
      <c r="A4" s="427"/>
      <c r="B4" s="224" t="s">
        <v>136</v>
      </c>
      <c r="C4" s="226" t="s">
        <v>137</v>
      </c>
    </row>
    <row r="5" spans="1:4" ht="15.75" x14ac:dyDescent="0.2">
      <c r="A5" s="428" t="s">
        <v>138</v>
      </c>
      <c r="B5" s="225" t="s">
        <v>138</v>
      </c>
      <c r="C5" s="226" t="s">
        <v>139</v>
      </c>
    </row>
    <row r="6" spans="1:4" ht="24" customHeight="1" x14ac:dyDescent="0.2">
      <c r="A6" s="429"/>
      <c r="B6" s="225" t="s">
        <v>140</v>
      </c>
      <c r="C6" s="226" t="s">
        <v>141</v>
      </c>
    </row>
    <row r="7" spans="1:4" ht="15.75" x14ac:dyDescent="0.2">
      <c r="A7" s="430"/>
      <c r="B7" s="225" t="s">
        <v>142</v>
      </c>
      <c r="C7" s="226" t="s">
        <v>143</v>
      </c>
    </row>
    <row r="8" spans="1:4" ht="15.95" customHeight="1" x14ac:dyDescent="0.2">
      <c r="A8" s="99"/>
      <c r="B8" s="109"/>
      <c r="C8" s="99"/>
    </row>
    <row r="9" spans="1:4" ht="15.95" customHeight="1" thickBot="1" x14ac:dyDescent="0.3">
      <c r="A9" s="99"/>
      <c r="B9" s="38"/>
      <c r="C9" s="99"/>
    </row>
    <row r="10" spans="1:4" ht="15.95" customHeight="1" thickBot="1" x14ac:dyDescent="0.35">
      <c r="A10" s="99"/>
      <c r="B10" s="83" t="s">
        <v>36</v>
      </c>
      <c r="C10" s="99"/>
    </row>
    <row r="11" spans="1:4" ht="20.100000000000001" customHeight="1" x14ac:dyDescent="0.25">
      <c r="A11" s="99"/>
      <c r="B11" s="81" t="s">
        <v>37</v>
      </c>
      <c r="C11" s="110" t="s">
        <v>38</v>
      </c>
    </row>
    <row r="12" spans="1:4" ht="20.100000000000001" customHeight="1" thickBot="1" x14ac:dyDescent="0.25">
      <c r="A12" s="99"/>
      <c r="B12" s="82" t="s">
        <v>39</v>
      </c>
      <c r="C12" s="111" t="s">
        <v>40</v>
      </c>
    </row>
    <row r="13" spans="1:4" ht="24.75" customHeight="1" x14ac:dyDescent="0.2">
      <c r="A13" s="99"/>
      <c r="B13" s="216"/>
      <c r="C13" s="235" t="s">
        <v>144</v>
      </c>
    </row>
    <row r="14" spans="1:4" ht="15.95" customHeight="1" x14ac:dyDescent="0.3">
      <c r="B14" s="112"/>
    </row>
    <row r="15" spans="1:4" ht="15.95" customHeight="1" x14ac:dyDescent="0.2">
      <c r="B15" s="113"/>
    </row>
  </sheetData>
  <mergeCells count="2">
    <mergeCell ref="A3:A4"/>
    <mergeCell ref="A5:A7"/>
  </mergeCells>
  <phoneticPr fontId="4" type="noConversion"/>
  <hyperlinks>
    <hyperlink ref="C11" location="'Anexo-1 Ruta de Trabajo '!A1" display="DPSE-ANEXO 1" xr:uid="{00000000-0004-0000-0500-000000000000}"/>
    <hyperlink ref="C12" location="'Anexo-2 Clasif.Tematicos'!Área_de_impresión" display="DPSE-ANEXO 2" xr:uid="{00000000-0004-0000-0500-000001000000}"/>
    <hyperlink ref="C13" location="Carátula!Área_de_impresión" display="Click para regresar a Caratula" xr:uid="{00000000-0004-0000-0500-000002000000}"/>
    <hyperlink ref="C4" location="'15 Ficha Seguimiento POM'!A1" display="SPPD-15" xr:uid="{00000000-0004-0000-0500-000003000000}"/>
    <hyperlink ref="C5" location="'SPPD-16 POA'!A1" display="SPPD-16" xr:uid="{00000000-0004-0000-0500-000004000000}"/>
    <hyperlink ref="C7" location="'18 Ficha Seguimiento POA '!A1" display="SPPD-18" xr:uid="{00000000-0004-0000-0500-000005000000}"/>
    <hyperlink ref="C3" location="'14 POM'!A1" display="SPPD-14" xr:uid="{00000000-0004-0000-0500-000006000000}"/>
    <hyperlink ref="C6" location="'17 Acciones_Insumos'!A1" display="SPPD-17" xr:uid="{00000000-0004-0000-0500-000007000000}"/>
  </hyperlinks>
  <printOptions horizontalCentered="1"/>
  <pageMargins left="0.70866141732283472" right="0.70866141732283472" top="0.74803149606299213" bottom="0.74803149606299213" header="0.31496062992125984" footer="0.31496062992125984"/>
  <pageSetup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BH109"/>
  <sheetViews>
    <sheetView topLeftCell="I4" zoomScaleNormal="100" zoomScaleSheetLayoutView="90" workbookViewId="0">
      <selection activeCell="Q8" sqref="Q8"/>
    </sheetView>
  </sheetViews>
  <sheetFormatPr baseColWidth="10" defaultColWidth="11.42578125" defaultRowHeight="12.75" x14ac:dyDescent="0.2"/>
  <cols>
    <col min="1" max="2" width="14.42578125" style="2" customWidth="1"/>
    <col min="3" max="3" width="17.85546875" style="2" customWidth="1"/>
    <col min="4" max="6" width="13.7109375" style="2" customWidth="1"/>
    <col min="7" max="7" width="12.42578125" style="2" customWidth="1"/>
    <col min="8" max="8" width="21.42578125" style="2" customWidth="1"/>
    <col min="9" max="9" width="7.42578125" style="2" customWidth="1"/>
    <col min="10" max="11" width="9.42578125" style="2" customWidth="1"/>
    <col min="12" max="12" width="14.7109375" style="2" customWidth="1"/>
    <col min="13" max="13" width="18.42578125" style="2" customWidth="1"/>
    <col min="14" max="14" width="12.28515625" style="2" customWidth="1"/>
    <col min="15" max="15" width="9.7109375" style="2" customWidth="1"/>
    <col min="16" max="16" width="15" style="2" bestFit="1" customWidth="1"/>
    <col min="17" max="17" width="9.7109375" style="2" customWidth="1"/>
    <col min="18" max="18" width="15" style="2" bestFit="1" customWidth="1"/>
    <col min="19" max="19" width="9.42578125" style="2" customWidth="1"/>
    <col min="20" max="20" width="15" style="2" bestFit="1" customWidth="1"/>
    <col min="21" max="21" width="9.7109375" style="2" customWidth="1"/>
    <col min="22" max="22" width="15" style="2" bestFit="1" customWidth="1"/>
    <col min="23" max="23" width="9.42578125" style="2" customWidth="1"/>
    <col min="24" max="24" width="15" style="2" bestFit="1" customWidth="1"/>
    <col min="25" max="16384" width="11.42578125" style="2"/>
  </cols>
  <sheetData>
    <row r="1" spans="1:60" ht="34.5" customHeight="1" thickBot="1" x14ac:dyDescent="0.25">
      <c r="A1" s="431" t="s">
        <v>145</v>
      </c>
      <c r="B1" s="431"/>
      <c r="C1" s="431"/>
      <c r="D1" s="431"/>
      <c r="E1" s="431"/>
      <c r="F1" s="431"/>
      <c r="G1" s="431"/>
      <c r="H1" s="431"/>
      <c r="I1" s="431"/>
      <c r="J1" s="431"/>
      <c r="K1" s="431"/>
      <c r="L1" s="431"/>
      <c r="M1" s="431"/>
      <c r="N1" s="431"/>
      <c r="O1" s="431"/>
      <c r="P1" s="431"/>
      <c r="Q1" s="431"/>
      <c r="R1" s="431"/>
      <c r="S1" s="431"/>
      <c r="T1" s="431"/>
      <c r="U1" s="431"/>
      <c r="V1" s="431"/>
      <c r="W1" s="431"/>
      <c r="X1" s="236" t="s">
        <v>135</v>
      </c>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row>
    <row r="2" spans="1:60" ht="13.5" thickBot="1" x14ac:dyDescent="0.2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60" ht="15.75" customHeight="1" thickBot="1" x14ac:dyDescent="0.25">
      <c r="A3" s="432" t="s">
        <v>146</v>
      </c>
      <c r="B3" s="433"/>
      <c r="C3" s="433"/>
      <c r="D3" s="433"/>
      <c r="E3" s="433"/>
      <c r="F3" s="433"/>
      <c r="G3" s="434"/>
      <c r="H3" s="438" t="s">
        <v>147</v>
      </c>
      <c r="I3" s="438"/>
      <c r="J3" s="438"/>
      <c r="K3" s="438"/>
      <c r="L3" s="439" t="s">
        <v>148</v>
      </c>
      <c r="M3" s="440"/>
      <c r="N3" s="445" t="s">
        <v>149</v>
      </c>
      <c r="O3" s="448" t="s">
        <v>150</v>
      </c>
      <c r="P3" s="449"/>
      <c r="Q3" s="449"/>
      <c r="R3" s="449"/>
      <c r="S3" s="449"/>
      <c r="T3" s="449"/>
      <c r="U3" s="449"/>
      <c r="V3" s="449"/>
      <c r="W3" s="449"/>
      <c r="X3" s="450"/>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60" ht="15.75" customHeight="1" thickBot="1" x14ac:dyDescent="0.25">
      <c r="A4" s="435"/>
      <c r="B4" s="436"/>
      <c r="C4" s="436"/>
      <c r="D4" s="436"/>
      <c r="E4" s="436"/>
      <c r="F4" s="436"/>
      <c r="G4" s="437"/>
      <c r="H4" s="451" t="s">
        <v>151</v>
      </c>
      <c r="I4" s="454" t="s">
        <v>152</v>
      </c>
      <c r="J4" s="455"/>
      <c r="K4" s="456"/>
      <c r="L4" s="441"/>
      <c r="M4" s="442"/>
      <c r="N4" s="446"/>
      <c r="O4" s="457">
        <v>2024</v>
      </c>
      <c r="P4" s="458"/>
      <c r="Q4" s="457">
        <v>2025</v>
      </c>
      <c r="R4" s="458"/>
      <c r="S4" s="457">
        <v>2026</v>
      </c>
      <c r="T4" s="458"/>
      <c r="U4" s="457">
        <v>2027</v>
      </c>
      <c r="V4" s="458"/>
      <c r="W4" s="457">
        <v>2028</v>
      </c>
      <c r="X4" s="458"/>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row>
    <row r="5" spans="1:60" ht="67.5" customHeight="1" thickBot="1" x14ac:dyDescent="0.25">
      <c r="A5" s="459" t="s">
        <v>88</v>
      </c>
      <c r="B5" s="460" t="s">
        <v>89</v>
      </c>
      <c r="C5" s="454" t="s">
        <v>153</v>
      </c>
      <c r="D5" s="455"/>
      <c r="E5" s="455"/>
      <c r="F5" s="455"/>
      <c r="G5" s="456"/>
      <c r="H5" s="452"/>
      <c r="I5" s="461" t="s">
        <v>91</v>
      </c>
      <c r="J5" s="461" t="s">
        <v>92</v>
      </c>
      <c r="K5" s="461" t="s">
        <v>93</v>
      </c>
      <c r="L5" s="441"/>
      <c r="M5" s="442"/>
      <c r="N5" s="447"/>
      <c r="O5" s="463" t="s">
        <v>154</v>
      </c>
      <c r="P5" s="463" t="s">
        <v>155</v>
      </c>
      <c r="Q5" s="463" t="s">
        <v>154</v>
      </c>
      <c r="R5" s="463" t="s">
        <v>155</v>
      </c>
      <c r="S5" s="463" t="s">
        <v>154</v>
      </c>
      <c r="T5" s="463" t="s">
        <v>155</v>
      </c>
      <c r="U5" s="463" t="s">
        <v>154</v>
      </c>
      <c r="V5" s="458" t="s">
        <v>155</v>
      </c>
      <c r="W5" s="463" t="s">
        <v>154</v>
      </c>
      <c r="X5" s="463" t="s">
        <v>155</v>
      </c>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row>
    <row r="6" spans="1:60" ht="32.25" thickBot="1" x14ac:dyDescent="0.25">
      <c r="A6" s="459"/>
      <c r="B6" s="460"/>
      <c r="C6" s="139" t="s">
        <v>95</v>
      </c>
      <c r="D6" s="234" t="s">
        <v>156</v>
      </c>
      <c r="E6" s="139" t="s">
        <v>157</v>
      </c>
      <c r="F6" s="139" t="s">
        <v>45</v>
      </c>
      <c r="G6" s="139" t="s">
        <v>90</v>
      </c>
      <c r="H6" s="453"/>
      <c r="I6" s="462"/>
      <c r="J6" s="462"/>
      <c r="K6" s="462"/>
      <c r="L6" s="443"/>
      <c r="M6" s="444"/>
      <c r="N6" s="447"/>
      <c r="O6" s="464"/>
      <c r="P6" s="464"/>
      <c r="Q6" s="464"/>
      <c r="R6" s="464"/>
      <c r="S6" s="464"/>
      <c r="T6" s="464"/>
      <c r="U6" s="464"/>
      <c r="V6" s="469"/>
      <c r="W6" s="464"/>
      <c r="X6" s="464"/>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row>
    <row r="7" spans="1:60" ht="120" x14ac:dyDescent="0.2">
      <c r="A7" s="140"/>
      <c r="B7" s="141"/>
      <c r="C7" s="237"/>
      <c r="D7" s="238"/>
      <c r="E7" s="238"/>
      <c r="F7" s="239"/>
      <c r="G7" s="240"/>
      <c r="H7" s="237"/>
      <c r="I7" s="241"/>
      <c r="J7" s="241"/>
      <c r="K7" s="242"/>
      <c r="L7" s="142" t="s">
        <v>158</v>
      </c>
      <c r="M7" s="143" t="s">
        <v>256</v>
      </c>
      <c r="N7" s="144" t="s">
        <v>258</v>
      </c>
      <c r="O7" s="145">
        <v>178</v>
      </c>
      <c r="P7" s="146">
        <v>13841101</v>
      </c>
      <c r="Q7" s="145">
        <v>289</v>
      </c>
      <c r="R7" s="146">
        <v>22513101</v>
      </c>
      <c r="S7" s="147">
        <v>393</v>
      </c>
      <c r="T7" s="146">
        <v>30577101</v>
      </c>
      <c r="U7" s="145">
        <v>485</v>
      </c>
      <c r="V7" s="146">
        <v>37711101</v>
      </c>
      <c r="W7" s="145">
        <v>439</v>
      </c>
      <c r="X7" s="146">
        <v>34165101</v>
      </c>
      <c r="Y7" s="468"/>
      <c r="Z7" s="468"/>
      <c r="AA7" s="468"/>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row>
    <row r="8" spans="1:60" ht="135.75" thickBot="1" x14ac:dyDescent="0.25">
      <c r="A8" s="148"/>
      <c r="B8" s="80"/>
      <c r="C8" s="243"/>
      <c r="D8" s="244"/>
      <c r="E8" s="244"/>
      <c r="F8" s="245"/>
      <c r="G8" s="246"/>
      <c r="H8" s="243"/>
      <c r="I8" s="98"/>
      <c r="J8" s="98"/>
      <c r="K8" s="247"/>
      <c r="L8" s="299"/>
      <c r="M8" s="64" t="s">
        <v>257</v>
      </c>
      <c r="N8" s="69" t="s">
        <v>258</v>
      </c>
      <c r="O8" s="65">
        <v>178</v>
      </c>
      <c r="P8" s="149">
        <v>13841101</v>
      </c>
      <c r="Q8" s="65">
        <v>289</v>
      </c>
      <c r="R8" s="149">
        <v>22513101</v>
      </c>
      <c r="S8" s="70">
        <v>393</v>
      </c>
      <c r="T8" s="149">
        <v>30557101</v>
      </c>
      <c r="U8" s="65">
        <v>485</v>
      </c>
      <c r="V8" s="149">
        <v>37711101</v>
      </c>
      <c r="W8" s="65">
        <v>439</v>
      </c>
      <c r="X8" s="149">
        <v>34165101</v>
      </c>
      <c r="Y8" s="468"/>
      <c r="Z8" s="468"/>
      <c r="AA8" s="468"/>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row>
    <row r="9" spans="1:60" ht="15.75" thickBot="1" x14ac:dyDescent="0.25">
      <c r="A9" s="3"/>
      <c r="B9" s="3"/>
      <c r="C9" s="3"/>
      <c r="D9" s="3"/>
      <c r="E9" s="3"/>
      <c r="F9" s="3"/>
      <c r="G9" s="287"/>
      <c r="H9" s="3"/>
      <c r="I9" s="3"/>
      <c r="J9" s="3"/>
      <c r="K9" s="3"/>
      <c r="L9" s="465" t="s">
        <v>161</v>
      </c>
      <c r="M9" s="466"/>
      <c r="N9" s="466"/>
      <c r="O9" s="467"/>
      <c r="P9" s="66">
        <f>P7</f>
        <v>13841101</v>
      </c>
      <c r="Q9" s="67"/>
      <c r="R9" s="66">
        <f>R7</f>
        <v>22513101</v>
      </c>
      <c r="S9" s="68"/>
      <c r="T9" s="66">
        <f>T7</f>
        <v>30577101</v>
      </c>
      <c r="U9" s="67"/>
      <c r="V9" s="66">
        <f>V7</f>
        <v>37711101</v>
      </c>
      <c r="W9" s="68"/>
      <c r="X9" s="66">
        <f>X7</f>
        <v>34165101</v>
      </c>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row>
    <row r="10" spans="1:60" x14ac:dyDescent="0.2">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row>
    <row r="11" spans="1:60" x14ac:dyDescent="0.2">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row>
    <row r="12" spans="1:60" x14ac:dyDescent="0.2">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row>
    <row r="13" spans="1:60" x14ac:dyDescent="0.2">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row>
    <row r="14" spans="1:60" x14ac:dyDescent="0.2">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row>
    <row r="15" spans="1:60" x14ac:dyDescent="0.2">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row>
    <row r="16" spans="1:60" x14ac:dyDescent="0.2">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row>
    <row r="17" spans="1:60" x14ac:dyDescent="0.2">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row>
    <row r="18" spans="1:60" x14ac:dyDescent="0.2">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row>
    <row r="19" spans="1:60" x14ac:dyDescent="0.2">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row>
    <row r="20" spans="1:60" x14ac:dyDescent="0.2">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row>
    <row r="21" spans="1:60"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row>
    <row r="22" spans="1:60" x14ac:dyDescent="0.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row>
    <row r="23" spans="1:60" x14ac:dyDescent="0.2">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row>
    <row r="24" spans="1:60" x14ac:dyDescent="0.2">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row>
    <row r="25" spans="1:60" x14ac:dyDescent="0.2">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row>
    <row r="26" spans="1:60" x14ac:dyDescent="0.2">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1:60" x14ac:dyDescent="0.2">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1:60" x14ac:dyDescent="0.2">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1:60" x14ac:dyDescent="0.2">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1:60" x14ac:dyDescent="0.2">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1:60" x14ac:dyDescent="0.2">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1:60" x14ac:dyDescent="0.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1:60" x14ac:dyDescent="0.2">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1:60" x14ac:dyDescent="0.2">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1:60"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1:60"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row r="37" spans="1:60"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row>
    <row r="38" spans="1:60"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row>
    <row r="39" spans="1:60"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row>
    <row r="40" spans="1:60"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row>
    <row r="41" spans="1:60"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row>
    <row r="42" spans="1:60"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row>
    <row r="43" spans="1:60"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row>
    <row r="44" spans="1:60"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row>
    <row r="45" spans="1:60"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row>
    <row r="46" spans="1:60"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row>
    <row r="47" spans="1:60" x14ac:dyDescent="0.2">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row>
    <row r="48" spans="1:60" x14ac:dyDescent="0.2">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row>
    <row r="49" spans="1:60" x14ac:dyDescent="0.2">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row>
    <row r="50" spans="1:60" x14ac:dyDescent="0.2">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row>
    <row r="51" spans="1:60" x14ac:dyDescent="0.2">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row>
    <row r="52" spans="1:60"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row>
    <row r="53" spans="1:60" x14ac:dyDescent="0.2">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row>
    <row r="54" spans="1:60" x14ac:dyDescent="0.2">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row>
    <row r="55" spans="1:60" x14ac:dyDescent="0.2">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row>
    <row r="56" spans="1:60"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row>
    <row r="57" spans="1:60"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0"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0" x14ac:dyDescent="0.2">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row>
    <row r="60" spans="1:60" x14ac:dyDescent="0.2">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row>
    <row r="61" spans="1:60"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row>
    <row r="62" spans="1:60"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row>
    <row r="63" spans="1:60"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row>
    <row r="64" spans="1:60"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row>
    <row r="65" spans="1:60"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row>
    <row r="66" spans="1:60"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row>
    <row r="67" spans="1:60"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row>
    <row r="68" spans="1:60"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row>
    <row r="69" spans="1:60"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row>
    <row r="70" spans="1:60"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row>
    <row r="71" spans="1:60"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row>
    <row r="72" spans="1:60" x14ac:dyDescent="0.2">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row>
    <row r="73" spans="1:60" x14ac:dyDescent="0.2">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row>
    <row r="74" spans="1:60"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row>
    <row r="75" spans="1:60"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row>
    <row r="76" spans="1:60" x14ac:dyDescent="0.2">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row>
    <row r="77" spans="1:60"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row>
    <row r="78" spans="1:60"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row>
    <row r="79" spans="1:60"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row>
    <row r="80" spans="1:60"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row>
    <row r="81" spans="1:60" x14ac:dyDescent="0.2">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row>
    <row r="82" spans="1:60" x14ac:dyDescent="0.2">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row>
    <row r="83" spans="1:60"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row>
    <row r="84" spans="1:60" x14ac:dyDescent="0.2">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row>
    <row r="85" spans="1:60" x14ac:dyDescent="0.2">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row>
    <row r="86" spans="1:60" x14ac:dyDescent="0.2">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row>
    <row r="87" spans="1:60" x14ac:dyDescent="0.2">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row>
    <row r="88" spans="1:60" x14ac:dyDescent="0.2">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row>
    <row r="89" spans="1:60" x14ac:dyDescent="0.2">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row>
    <row r="90" spans="1:60" x14ac:dyDescent="0.2">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row>
    <row r="91" spans="1:60" x14ac:dyDescent="0.2">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row>
    <row r="92" spans="1:60" x14ac:dyDescent="0.2">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row>
    <row r="93" spans="1:60" x14ac:dyDescent="0.2">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row>
    <row r="94" spans="1:60" x14ac:dyDescent="0.2">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row>
    <row r="95" spans="1:60" x14ac:dyDescent="0.2">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row>
    <row r="96" spans="1:60" x14ac:dyDescent="0.2">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row>
    <row r="97" spans="1:60" x14ac:dyDescent="0.2">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row>
    <row r="98" spans="1:60" x14ac:dyDescent="0.2">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row>
    <row r="99" spans="1:60" x14ac:dyDescent="0.2">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row>
    <row r="100" spans="1:60"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row>
    <row r="101" spans="1:60"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row>
    <row r="102" spans="1:60"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row>
    <row r="103" spans="1:60"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row>
    <row r="104" spans="1:60"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row>
    <row r="105" spans="1:60"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row>
    <row r="106" spans="1:60"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row>
    <row r="107" spans="1:60"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row>
    <row r="108" spans="1:60"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row>
    <row r="109" spans="1:60"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row>
  </sheetData>
  <protectedRanges>
    <protectedRange sqref="L7:X8" name="Rango2"/>
  </protectedRanges>
  <mergeCells count="31">
    <mergeCell ref="L9:O9"/>
    <mergeCell ref="X5:X6"/>
    <mergeCell ref="Y7:AA8"/>
    <mergeCell ref="T5:T6"/>
    <mergeCell ref="U5:U6"/>
    <mergeCell ref="P5:P6"/>
    <mergeCell ref="Q5:Q6"/>
    <mergeCell ref="R5:R6"/>
    <mergeCell ref="S5:S6"/>
    <mergeCell ref="V5:V6"/>
    <mergeCell ref="I5:I6"/>
    <mergeCell ref="J5:J6"/>
    <mergeCell ref="K5:K6"/>
    <mergeCell ref="O5:O6"/>
    <mergeCell ref="W5:W6"/>
    <mergeCell ref="A1:W1"/>
    <mergeCell ref="A3:G4"/>
    <mergeCell ref="H3:K3"/>
    <mergeCell ref="L3:M6"/>
    <mergeCell ref="N3:N6"/>
    <mergeCell ref="O3:X3"/>
    <mergeCell ref="H4:H6"/>
    <mergeCell ref="I4:K4"/>
    <mergeCell ref="O4:P4"/>
    <mergeCell ref="Q4:R4"/>
    <mergeCell ref="S4:T4"/>
    <mergeCell ref="U4:V4"/>
    <mergeCell ref="W4:X4"/>
    <mergeCell ref="A5:A6"/>
    <mergeCell ref="B5:B6"/>
    <mergeCell ref="C5:G5"/>
  </mergeCells>
  <pageMargins left="0.19685039370078741" right="0.19685039370078741" top="0.74803149606299213" bottom="0.74803149606299213" header="0.31496062992125984" footer="0.31496062992125984"/>
  <pageSetup scale="84"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AS183"/>
  <sheetViews>
    <sheetView topLeftCell="D7" zoomScaleNormal="90" zoomScaleSheetLayoutView="80" workbookViewId="0">
      <selection activeCell="J18" sqref="J18:U18"/>
    </sheetView>
  </sheetViews>
  <sheetFormatPr baseColWidth="10" defaultColWidth="11.42578125" defaultRowHeight="12.75" x14ac:dyDescent="0.2"/>
  <cols>
    <col min="1" max="1" width="31.140625" style="2" customWidth="1"/>
    <col min="2" max="2" width="62.85546875" style="2" bestFit="1" customWidth="1"/>
    <col min="3" max="3" width="33.42578125" style="2" bestFit="1" customWidth="1"/>
    <col min="4" max="4" width="6.42578125" style="2" customWidth="1"/>
    <col min="5" max="5" width="10.7109375" style="2" customWidth="1"/>
    <col min="6" max="6" width="12.28515625" style="2" customWidth="1"/>
    <col min="7" max="8" width="10.28515625" style="2" customWidth="1"/>
    <col min="9" max="9" width="11.42578125" style="2" customWidth="1"/>
    <col min="10" max="11" width="11" style="2" customWidth="1"/>
    <col min="12" max="12" width="12.28515625" style="2" customWidth="1"/>
    <col min="13" max="14" width="11" style="2" customWidth="1"/>
    <col min="15" max="15" width="12.28515625" style="2" customWidth="1"/>
    <col min="16" max="17" width="11" style="2" customWidth="1"/>
    <col min="18" max="18" width="12.28515625" style="2" customWidth="1"/>
    <col min="19" max="19" width="10.7109375" style="2" customWidth="1"/>
    <col min="20" max="20" width="10.85546875" style="2" customWidth="1"/>
    <col min="21" max="21" width="13.7109375" style="2" customWidth="1"/>
    <col min="22" max="22" width="16.42578125" style="2" customWidth="1"/>
    <col min="23" max="24" width="11.42578125" style="3"/>
    <col min="25" max="16384" width="11.42578125" style="2"/>
  </cols>
  <sheetData>
    <row r="1" spans="1:45" ht="35.25" customHeight="1" thickBot="1" x14ac:dyDescent="0.25">
      <c r="A1" s="473" t="s">
        <v>162</v>
      </c>
      <c r="B1" s="474"/>
      <c r="C1" s="474"/>
      <c r="D1" s="474"/>
      <c r="E1" s="474"/>
      <c r="F1" s="474"/>
      <c r="G1" s="474"/>
      <c r="H1" s="474"/>
      <c r="I1" s="474"/>
      <c r="J1" s="474"/>
      <c r="K1" s="474"/>
      <c r="L1" s="474"/>
      <c r="M1" s="474"/>
      <c r="N1" s="474"/>
      <c r="O1" s="474"/>
      <c r="P1" s="474"/>
      <c r="Q1" s="474"/>
      <c r="R1" s="474"/>
      <c r="S1" s="474"/>
      <c r="T1" s="474"/>
      <c r="U1" s="248" t="s">
        <v>137</v>
      </c>
      <c r="V1" s="289"/>
      <c r="Y1" s="3"/>
      <c r="Z1" s="3"/>
      <c r="AA1" s="3"/>
      <c r="AB1" s="3"/>
      <c r="AC1" s="3"/>
      <c r="AD1" s="3"/>
      <c r="AE1" s="3"/>
      <c r="AF1" s="3"/>
      <c r="AG1" s="3"/>
      <c r="AH1" s="3"/>
      <c r="AI1" s="3"/>
      <c r="AJ1" s="3"/>
      <c r="AK1" s="3"/>
      <c r="AL1" s="3"/>
      <c r="AM1" s="3"/>
      <c r="AN1" s="3"/>
      <c r="AO1" s="3"/>
      <c r="AP1" s="3"/>
      <c r="AQ1" s="3"/>
      <c r="AR1" s="3"/>
      <c r="AS1" s="3"/>
    </row>
    <row r="2" spans="1:45" ht="15.75" x14ac:dyDescent="0.2">
      <c r="A2" s="198" t="s">
        <v>163</v>
      </c>
      <c r="B2" s="475"/>
      <c r="C2" s="475"/>
      <c r="D2" s="475"/>
      <c r="E2" s="475"/>
      <c r="F2" s="475"/>
      <c r="G2" s="475"/>
      <c r="H2" s="475"/>
      <c r="I2" s="475"/>
      <c r="J2" s="475"/>
      <c r="K2" s="475"/>
      <c r="L2" s="475"/>
      <c r="M2" s="475"/>
      <c r="N2" s="475"/>
      <c r="O2" s="475"/>
      <c r="P2" s="475"/>
      <c r="Q2" s="475"/>
      <c r="R2" s="475"/>
      <c r="S2" s="475"/>
      <c r="T2" s="475"/>
      <c r="U2" s="476"/>
      <c r="V2" s="34"/>
      <c r="W2" s="34"/>
      <c r="X2" s="34"/>
      <c r="Y2" s="34"/>
      <c r="Z2" s="34"/>
      <c r="AA2" s="34"/>
      <c r="AB2" s="3"/>
      <c r="AC2" s="3"/>
      <c r="AD2" s="3"/>
      <c r="AE2" s="3"/>
      <c r="AF2" s="3"/>
      <c r="AG2" s="3"/>
      <c r="AH2" s="3"/>
      <c r="AI2" s="3"/>
      <c r="AJ2" s="3"/>
      <c r="AK2" s="3"/>
      <c r="AL2" s="3"/>
      <c r="AM2" s="3"/>
      <c r="AN2" s="3"/>
      <c r="AO2" s="3"/>
      <c r="AP2" s="3"/>
      <c r="AQ2" s="3"/>
      <c r="AR2" s="3"/>
      <c r="AS2" s="3"/>
    </row>
    <row r="3" spans="1:45" ht="16.5" thickBot="1" x14ac:dyDescent="0.25">
      <c r="A3" s="477" t="s">
        <v>164</v>
      </c>
      <c r="B3" s="478"/>
      <c r="C3" s="478"/>
      <c r="D3" s="478"/>
      <c r="E3" s="478"/>
      <c r="F3" s="478"/>
      <c r="G3" s="478"/>
      <c r="H3" s="478"/>
      <c r="I3" s="478"/>
      <c r="J3" s="478"/>
      <c r="K3" s="478"/>
      <c r="L3" s="478"/>
      <c r="M3" s="478"/>
      <c r="N3" s="478"/>
      <c r="O3" s="478"/>
      <c r="P3" s="478"/>
      <c r="Q3" s="478"/>
      <c r="R3" s="478"/>
      <c r="S3" s="478"/>
      <c r="T3" s="478"/>
      <c r="U3" s="479"/>
      <c r="V3" s="3"/>
      <c r="Y3" s="3"/>
      <c r="Z3" s="3"/>
      <c r="AA3" s="3"/>
      <c r="AB3" s="3"/>
      <c r="AC3" s="3"/>
      <c r="AD3" s="3"/>
      <c r="AE3" s="3"/>
      <c r="AF3" s="3"/>
      <c r="AG3" s="3"/>
      <c r="AH3" s="3"/>
      <c r="AI3" s="3"/>
      <c r="AJ3" s="3"/>
      <c r="AK3" s="3"/>
      <c r="AL3" s="3"/>
      <c r="AM3" s="3"/>
      <c r="AN3" s="3"/>
      <c r="AO3" s="3"/>
      <c r="AP3" s="3"/>
      <c r="AQ3" s="3"/>
      <c r="AR3" s="3"/>
      <c r="AS3" s="3"/>
    </row>
    <row r="4" spans="1:45" ht="12.75" customHeight="1" thickBot="1" x14ac:dyDescent="0.35">
      <c r="A4" s="3"/>
      <c r="B4" s="3"/>
      <c r="C4" s="288"/>
      <c r="D4" s="288"/>
      <c r="E4" s="288"/>
      <c r="F4" s="288"/>
      <c r="G4" s="288"/>
      <c r="H4" s="288"/>
      <c r="I4" s="288"/>
      <c r="J4" s="288"/>
      <c r="K4" s="288"/>
      <c r="L4" s="288"/>
      <c r="M4" s="288"/>
      <c r="N4" s="288"/>
      <c r="O4" s="288"/>
      <c r="P4" s="288"/>
      <c r="Q4" s="288"/>
      <c r="R4" s="288"/>
      <c r="S4" s="288"/>
      <c r="T4" s="288"/>
      <c r="U4" s="3"/>
      <c r="V4" s="3"/>
      <c r="Y4" s="3"/>
      <c r="Z4" s="3"/>
      <c r="AA4" s="3"/>
      <c r="AB4" s="3"/>
      <c r="AC4" s="3"/>
      <c r="AD4" s="3"/>
      <c r="AE4" s="3"/>
      <c r="AF4" s="3"/>
      <c r="AG4" s="3"/>
      <c r="AH4" s="3"/>
      <c r="AI4" s="3"/>
      <c r="AJ4" s="3"/>
      <c r="AK4" s="3"/>
      <c r="AL4" s="3"/>
      <c r="AM4" s="3"/>
      <c r="AN4" s="3"/>
      <c r="AO4" s="3"/>
      <c r="AP4" s="3"/>
      <c r="AQ4" s="3"/>
      <c r="AR4" s="3"/>
      <c r="AS4" s="3"/>
    </row>
    <row r="5" spans="1:45" ht="27.75" customHeight="1" thickBot="1" x14ac:dyDescent="0.25">
      <c r="A5" s="480" t="s">
        <v>165</v>
      </c>
      <c r="B5" s="482" t="s">
        <v>166</v>
      </c>
      <c r="C5" s="482" t="s">
        <v>167</v>
      </c>
      <c r="D5" s="484"/>
      <c r="E5" s="484"/>
      <c r="F5" s="484"/>
      <c r="G5" s="484"/>
      <c r="H5" s="484"/>
      <c r="I5" s="484"/>
      <c r="J5" s="484"/>
      <c r="K5" s="484"/>
      <c r="L5" s="484"/>
      <c r="M5" s="484"/>
      <c r="N5" s="484"/>
      <c r="O5" s="484"/>
      <c r="P5" s="484"/>
      <c r="Q5" s="484"/>
      <c r="R5" s="484"/>
      <c r="S5" s="484"/>
      <c r="T5" s="484"/>
      <c r="U5" s="485"/>
      <c r="V5" s="3"/>
      <c r="Y5" s="3"/>
      <c r="Z5" s="3"/>
      <c r="AA5" s="3"/>
      <c r="AB5" s="3"/>
      <c r="AC5" s="3"/>
      <c r="AD5" s="3"/>
      <c r="AE5" s="3"/>
      <c r="AF5" s="3"/>
      <c r="AG5" s="3"/>
      <c r="AH5" s="3"/>
      <c r="AI5" s="3"/>
      <c r="AJ5" s="3"/>
      <c r="AK5" s="3"/>
      <c r="AL5" s="3"/>
      <c r="AM5" s="3"/>
      <c r="AN5" s="3"/>
      <c r="AO5" s="3"/>
      <c r="AP5" s="3"/>
      <c r="AQ5" s="3"/>
      <c r="AR5" s="3"/>
      <c r="AS5" s="3"/>
    </row>
    <row r="6" spans="1:45" ht="20.100000000000001" customHeight="1" thickBot="1" x14ac:dyDescent="0.25">
      <c r="A6" s="480"/>
      <c r="B6" s="482"/>
      <c r="C6" s="483" t="s">
        <v>168</v>
      </c>
      <c r="D6" s="487" t="s">
        <v>169</v>
      </c>
      <c r="E6" s="488"/>
      <c r="F6" s="489"/>
      <c r="G6" s="487">
        <v>2024</v>
      </c>
      <c r="H6" s="488"/>
      <c r="I6" s="489"/>
      <c r="J6" s="487">
        <v>2025</v>
      </c>
      <c r="K6" s="488"/>
      <c r="L6" s="489"/>
      <c r="M6" s="487">
        <v>2026</v>
      </c>
      <c r="N6" s="488"/>
      <c r="O6" s="489"/>
      <c r="P6" s="487">
        <v>2027</v>
      </c>
      <c r="Q6" s="488"/>
      <c r="R6" s="489"/>
      <c r="S6" s="487">
        <v>2028</v>
      </c>
      <c r="T6" s="488"/>
      <c r="U6" s="489"/>
      <c r="V6" s="3"/>
      <c r="Y6" s="3"/>
      <c r="Z6" s="3"/>
      <c r="AA6" s="3"/>
      <c r="AB6" s="3"/>
      <c r="AC6" s="3"/>
      <c r="AD6" s="3"/>
      <c r="AE6" s="3"/>
      <c r="AF6" s="3"/>
      <c r="AG6" s="3"/>
      <c r="AH6" s="3"/>
      <c r="AI6" s="3"/>
      <c r="AJ6" s="3"/>
      <c r="AK6" s="3"/>
      <c r="AL6" s="3"/>
      <c r="AM6" s="3"/>
      <c r="AN6" s="3"/>
      <c r="AO6" s="3"/>
      <c r="AP6" s="3"/>
      <c r="AQ6" s="3"/>
      <c r="AR6" s="3"/>
      <c r="AS6" s="3"/>
    </row>
    <row r="7" spans="1:45" ht="24" customHeight="1" thickBot="1" x14ac:dyDescent="0.25">
      <c r="A7" s="480"/>
      <c r="B7" s="482"/>
      <c r="C7" s="486"/>
      <c r="D7" s="470" t="s">
        <v>170</v>
      </c>
      <c r="E7" s="471" t="s">
        <v>171</v>
      </c>
      <c r="F7" s="472"/>
      <c r="G7" s="470" t="s">
        <v>171</v>
      </c>
      <c r="H7" s="471"/>
      <c r="I7" s="472"/>
      <c r="J7" s="470" t="s">
        <v>171</v>
      </c>
      <c r="K7" s="471"/>
      <c r="L7" s="472"/>
      <c r="M7" s="470" t="s">
        <v>171</v>
      </c>
      <c r="N7" s="471"/>
      <c r="O7" s="472"/>
      <c r="P7" s="470" t="s">
        <v>171</v>
      </c>
      <c r="Q7" s="471"/>
      <c r="R7" s="472"/>
      <c r="S7" s="470" t="s">
        <v>171</v>
      </c>
      <c r="T7" s="471"/>
      <c r="U7" s="498"/>
      <c r="V7" s="3"/>
      <c r="Y7" s="3"/>
      <c r="Z7" s="3"/>
      <c r="AA7" s="3"/>
      <c r="AB7" s="3"/>
      <c r="AC7" s="3"/>
      <c r="AD7" s="3"/>
      <c r="AE7" s="3"/>
      <c r="AF7" s="3"/>
      <c r="AG7" s="3"/>
      <c r="AH7" s="3"/>
      <c r="AI7" s="3"/>
      <c r="AJ7" s="3"/>
      <c r="AK7" s="3"/>
      <c r="AL7" s="3"/>
      <c r="AM7" s="3"/>
      <c r="AN7" s="3"/>
      <c r="AO7" s="3"/>
      <c r="AP7" s="3"/>
      <c r="AQ7" s="3"/>
      <c r="AR7" s="3"/>
      <c r="AS7" s="3"/>
    </row>
    <row r="8" spans="1:45" ht="33.75" customHeight="1" thickBot="1" x14ac:dyDescent="0.25">
      <c r="A8" s="481"/>
      <c r="B8" s="483"/>
      <c r="C8" s="486"/>
      <c r="D8" s="490"/>
      <c r="E8" s="150" t="s">
        <v>172</v>
      </c>
      <c r="F8" s="151" t="s">
        <v>173</v>
      </c>
      <c r="G8" s="152" t="s">
        <v>172</v>
      </c>
      <c r="H8" s="153" t="s">
        <v>173</v>
      </c>
      <c r="I8" s="151" t="s">
        <v>174</v>
      </c>
      <c r="J8" s="152" t="s">
        <v>172</v>
      </c>
      <c r="K8" s="153" t="s">
        <v>173</v>
      </c>
      <c r="L8" s="151" t="s">
        <v>174</v>
      </c>
      <c r="M8" s="152" t="s">
        <v>172</v>
      </c>
      <c r="N8" s="153" t="s">
        <v>173</v>
      </c>
      <c r="O8" s="151" t="s">
        <v>174</v>
      </c>
      <c r="P8" s="152" t="s">
        <v>172</v>
      </c>
      <c r="Q8" s="153" t="s">
        <v>173</v>
      </c>
      <c r="R8" s="151" t="s">
        <v>174</v>
      </c>
      <c r="S8" s="152" t="s">
        <v>172</v>
      </c>
      <c r="T8" s="153" t="s">
        <v>173</v>
      </c>
      <c r="U8" s="154" t="s">
        <v>174</v>
      </c>
      <c r="V8" s="3"/>
      <c r="Y8" s="3"/>
      <c r="Z8" s="3"/>
      <c r="AA8" s="3"/>
      <c r="AB8" s="3"/>
      <c r="AC8" s="3"/>
      <c r="AD8" s="3"/>
      <c r="AE8" s="3"/>
      <c r="AF8" s="3"/>
      <c r="AG8" s="3"/>
      <c r="AH8" s="3"/>
      <c r="AI8" s="3"/>
      <c r="AJ8" s="3"/>
      <c r="AK8" s="3"/>
      <c r="AL8" s="3"/>
      <c r="AM8" s="3"/>
      <c r="AN8" s="3"/>
      <c r="AO8" s="3"/>
      <c r="AP8" s="3"/>
      <c r="AQ8" s="3"/>
      <c r="AR8" s="3"/>
      <c r="AS8" s="3"/>
    </row>
    <row r="9" spans="1:45" ht="59.1" customHeight="1" x14ac:dyDescent="0.2">
      <c r="A9" s="249" t="s">
        <v>260</v>
      </c>
      <c r="B9" s="249" t="s">
        <v>260</v>
      </c>
      <c r="C9" s="73" t="s">
        <v>259</v>
      </c>
      <c r="D9" s="250">
        <v>2022</v>
      </c>
      <c r="E9" s="251">
        <v>772</v>
      </c>
      <c r="F9" s="310">
        <v>0.92</v>
      </c>
      <c r="G9" s="311">
        <v>995</v>
      </c>
      <c r="H9" s="252">
        <f>I9*100/G9</f>
        <v>90.954773869346738</v>
      </c>
      <c r="I9" s="312">
        <v>905</v>
      </c>
      <c r="J9" s="313">
        <v>1111</v>
      </c>
      <c r="K9" s="252">
        <f>L9*100/J9</f>
        <v>90.099009900990097</v>
      </c>
      <c r="L9" s="175">
        <v>1001</v>
      </c>
      <c r="M9" s="313">
        <v>1220</v>
      </c>
      <c r="N9" s="252">
        <f t="shared" ref="N9" si="0">O9*100/M9</f>
        <v>90.163934426229503</v>
      </c>
      <c r="O9" s="175">
        <v>1100</v>
      </c>
      <c r="P9" s="313">
        <v>1343</v>
      </c>
      <c r="Q9" s="252">
        <f t="shared" ref="Q9" si="1">R9*100/P9</f>
        <v>90.096798212956074</v>
      </c>
      <c r="R9" s="175">
        <v>1210</v>
      </c>
      <c r="S9" s="313">
        <v>1444</v>
      </c>
      <c r="T9" s="252">
        <f t="shared" ref="T9" si="2">U9*100/S9</f>
        <v>90.720221606648195</v>
      </c>
      <c r="U9" s="314">
        <v>1310</v>
      </c>
      <c r="V9" s="3"/>
      <c r="Y9" s="3"/>
      <c r="Z9" s="3"/>
      <c r="AA9" s="3"/>
      <c r="AB9" s="3"/>
      <c r="AC9" s="3"/>
      <c r="AD9" s="3"/>
      <c r="AE9" s="3"/>
      <c r="AF9" s="3"/>
      <c r="AG9" s="3"/>
      <c r="AH9" s="3"/>
      <c r="AI9" s="3"/>
      <c r="AJ9" s="3"/>
      <c r="AK9" s="3"/>
      <c r="AL9" s="3"/>
      <c r="AM9" s="3"/>
      <c r="AN9" s="3"/>
      <c r="AO9" s="3"/>
      <c r="AP9" s="3"/>
      <c r="AQ9" s="3"/>
      <c r="AR9" s="3"/>
      <c r="AS9" s="3"/>
    </row>
    <row r="10" spans="1:45" ht="60" customHeight="1" thickBot="1" x14ac:dyDescent="0.25">
      <c r="A10" s="35"/>
      <c r="B10" s="35"/>
      <c r="C10" s="35"/>
      <c r="D10" s="35"/>
      <c r="E10" s="35"/>
      <c r="F10" s="35"/>
      <c r="G10" s="35"/>
      <c r="H10" s="35"/>
      <c r="I10" s="79" t="s">
        <v>175</v>
      </c>
      <c r="J10" s="35"/>
      <c r="K10" s="35"/>
      <c r="L10" s="79" t="s">
        <v>175</v>
      </c>
      <c r="M10" s="35"/>
      <c r="N10" s="35"/>
      <c r="O10" s="79" t="s">
        <v>175</v>
      </c>
      <c r="P10" s="35"/>
      <c r="Q10" s="35"/>
      <c r="R10" s="79" t="s">
        <v>175</v>
      </c>
      <c r="S10" s="35"/>
      <c r="T10" s="35"/>
      <c r="U10" s="79" t="s">
        <v>175</v>
      </c>
      <c r="V10" s="3"/>
      <c r="Y10" s="3"/>
      <c r="Z10" s="3"/>
      <c r="AA10" s="3"/>
      <c r="AB10" s="3"/>
      <c r="AC10" s="3"/>
      <c r="AD10" s="3"/>
      <c r="AE10" s="3"/>
      <c r="AF10" s="3"/>
      <c r="AG10" s="3"/>
      <c r="AH10" s="3"/>
      <c r="AI10" s="3"/>
      <c r="AJ10" s="3"/>
      <c r="AK10" s="3"/>
      <c r="AL10" s="3"/>
      <c r="AM10" s="3"/>
      <c r="AN10" s="3"/>
      <c r="AO10" s="3"/>
      <c r="AP10" s="3"/>
      <c r="AQ10" s="3"/>
      <c r="AR10" s="3"/>
      <c r="AS10" s="3"/>
    </row>
    <row r="11" spans="1:45" ht="22.5" customHeight="1" thickBot="1" x14ac:dyDescent="0.25">
      <c r="A11" s="35"/>
      <c r="B11" s="35"/>
      <c r="C11" s="35"/>
      <c r="D11" s="35"/>
      <c r="E11" s="35"/>
      <c r="F11" s="35"/>
      <c r="G11" s="35"/>
      <c r="H11" s="35"/>
      <c r="I11" s="253"/>
      <c r="J11" s="290"/>
      <c r="K11" s="290"/>
      <c r="L11" s="291"/>
      <c r="M11" s="290"/>
      <c r="N11" s="290"/>
      <c r="O11" s="291"/>
      <c r="P11" s="290"/>
      <c r="Q11" s="290"/>
      <c r="R11" s="291"/>
      <c r="S11" s="290"/>
      <c r="T11" s="290"/>
      <c r="U11" s="291"/>
      <c r="V11" s="3"/>
      <c r="Y11" s="3"/>
      <c r="Z11" s="3"/>
      <c r="AA11" s="3"/>
      <c r="AB11" s="3"/>
      <c r="AC11" s="3"/>
      <c r="AD11" s="3"/>
      <c r="AE11" s="3"/>
      <c r="AF11" s="3"/>
      <c r="AG11" s="3"/>
      <c r="AH11" s="3"/>
      <c r="AI11" s="3"/>
      <c r="AJ11" s="3"/>
      <c r="AK11" s="3"/>
      <c r="AL11" s="3"/>
      <c r="AM11" s="3"/>
      <c r="AN11" s="3"/>
      <c r="AO11" s="3"/>
      <c r="AP11" s="3"/>
      <c r="AQ11" s="3"/>
      <c r="AR11" s="3"/>
      <c r="AS11" s="3"/>
    </row>
    <row r="12" spans="1:45" ht="16.5" thickBot="1" x14ac:dyDescent="0.25">
      <c r="A12" s="499" t="s">
        <v>176</v>
      </c>
      <c r="B12" s="500"/>
      <c r="C12" s="500"/>
      <c r="D12" s="500"/>
      <c r="E12" s="500"/>
      <c r="F12" s="500"/>
      <c r="G12" s="500"/>
      <c r="H12" s="500"/>
      <c r="I12" s="500"/>
      <c r="J12" s="500"/>
      <c r="K12" s="500"/>
      <c r="L12" s="500"/>
      <c r="M12" s="500"/>
      <c r="N12" s="500"/>
      <c r="O12" s="500"/>
      <c r="P12" s="500"/>
      <c r="Q12" s="500"/>
      <c r="R12" s="500"/>
      <c r="S12" s="500"/>
      <c r="T12" s="500"/>
      <c r="U12" s="501"/>
      <c r="V12" s="3"/>
      <c r="Y12" s="3"/>
      <c r="Z12" s="3"/>
      <c r="AA12" s="3"/>
      <c r="AB12" s="3"/>
      <c r="AC12" s="3"/>
      <c r="AD12" s="3"/>
      <c r="AE12" s="3"/>
      <c r="AF12" s="3"/>
      <c r="AG12" s="3"/>
      <c r="AH12" s="3"/>
      <c r="AI12" s="3"/>
      <c r="AJ12" s="3"/>
      <c r="AK12" s="3"/>
      <c r="AL12" s="3"/>
      <c r="AM12" s="3"/>
      <c r="AN12" s="3"/>
      <c r="AO12" s="3"/>
      <c r="AP12" s="3"/>
      <c r="AQ12" s="3"/>
      <c r="AR12" s="3"/>
      <c r="AS12" s="3"/>
    </row>
    <row r="13" spans="1:45" ht="12.75" customHeight="1" thickBot="1" x14ac:dyDescent="0.25">
      <c r="A13" s="255"/>
      <c r="B13" s="255"/>
      <c r="C13" s="255"/>
      <c r="D13" s="255"/>
      <c r="E13" s="255"/>
      <c r="F13" s="255"/>
      <c r="G13" s="255"/>
      <c r="H13" s="255"/>
      <c r="I13" s="255"/>
      <c r="J13" s="255"/>
      <c r="K13" s="255"/>
      <c r="L13" s="255"/>
      <c r="M13" s="255"/>
      <c r="N13" s="255"/>
      <c r="O13" s="255"/>
      <c r="P13" s="255"/>
      <c r="Q13" s="255"/>
      <c r="R13" s="255"/>
      <c r="S13" s="256"/>
      <c r="T13" s="257"/>
      <c r="U13" s="258"/>
      <c r="V13" s="3"/>
      <c r="Y13" s="3"/>
      <c r="Z13" s="3"/>
      <c r="AA13" s="3"/>
      <c r="AB13" s="3"/>
      <c r="AC13" s="3"/>
      <c r="AD13" s="3"/>
      <c r="AE13" s="3"/>
      <c r="AF13" s="3"/>
      <c r="AG13" s="3"/>
      <c r="AH13" s="3"/>
      <c r="AI13" s="3"/>
      <c r="AJ13" s="3"/>
      <c r="AK13" s="3"/>
      <c r="AL13" s="3"/>
      <c r="AM13" s="3"/>
      <c r="AN13" s="3"/>
      <c r="AO13" s="3"/>
      <c r="AP13" s="3"/>
      <c r="AQ13" s="3"/>
      <c r="AR13" s="3"/>
      <c r="AS13" s="3"/>
    </row>
    <row r="14" spans="1:45" ht="27.75" customHeight="1" thickBot="1" x14ac:dyDescent="0.25">
      <c r="A14" s="502" t="s">
        <v>177</v>
      </c>
      <c r="B14" s="503" t="s">
        <v>178</v>
      </c>
      <c r="C14" s="503" t="s">
        <v>179</v>
      </c>
      <c r="D14" s="504"/>
      <c r="E14" s="504"/>
      <c r="F14" s="504"/>
      <c r="G14" s="504"/>
      <c r="H14" s="504"/>
      <c r="I14" s="504"/>
      <c r="J14" s="504"/>
      <c r="K14" s="504"/>
      <c r="L14" s="504"/>
      <c r="M14" s="504"/>
      <c r="N14" s="504"/>
      <c r="O14" s="504"/>
      <c r="P14" s="504"/>
      <c r="Q14" s="504"/>
      <c r="R14" s="504"/>
      <c r="S14" s="504"/>
      <c r="T14" s="504"/>
      <c r="U14" s="505"/>
      <c r="V14" s="3"/>
      <c r="Y14" s="3"/>
      <c r="Z14" s="3"/>
      <c r="AA14" s="3"/>
      <c r="AB14" s="3"/>
      <c r="AC14" s="3"/>
      <c r="AD14" s="3"/>
      <c r="AE14" s="3"/>
      <c r="AF14" s="3"/>
      <c r="AG14" s="3"/>
      <c r="AH14" s="3"/>
      <c r="AI14" s="3"/>
      <c r="AJ14" s="3"/>
      <c r="AK14" s="3"/>
      <c r="AL14" s="3"/>
      <c r="AM14" s="3"/>
      <c r="AN14" s="3"/>
      <c r="AO14" s="3"/>
      <c r="AP14" s="3"/>
      <c r="AQ14" s="3"/>
      <c r="AR14" s="3"/>
      <c r="AS14" s="3"/>
    </row>
    <row r="15" spans="1:45" ht="20.100000000000001" customHeight="1" thickBot="1" x14ac:dyDescent="0.25">
      <c r="A15" s="502"/>
      <c r="B15" s="503"/>
      <c r="C15" s="506" t="s">
        <v>180</v>
      </c>
      <c r="D15" s="494" t="s">
        <v>169</v>
      </c>
      <c r="E15" s="495"/>
      <c r="F15" s="496"/>
      <c r="G15" s="491">
        <v>2024</v>
      </c>
      <c r="H15" s="492"/>
      <c r="I15" s="493"/>
      <c r="J15" s="491">
        <v>2025</v>
      </c>
      <c r="K15" s="492"/>
      <c r="L15" s="493"/>
      <c r="M15" s="491">
        <v>2026</v>
      </c>
      <c r="N15" s="492"/>
      <c r="O15" s="493"/>
      <c r="P15" s="491">
        <v>2027</v>
      </c>
      <c r="Q15" s="492"/>
      <c r="R15" s="493"/>
      <c r="S15" s="491">
        <v>2028</v>
      </c>
      <c r="T15" s="492"/>
      <c r="U15" s="497"/>
      <c r="V15" s="3"/>
      <c r="Y15" s="3"/>
      <c r="Z15" s="3"/>
      <c r="AA15" s="3"/>
      <c r="AB15" s="3"/>
      <c r="AC15" s="3"/>
      <c r="AD15" s="3"/>
      <c r="AE15" s="3"/>
      <c r="AF15" s="3"/>
      <c r="AG15" s="3"/>
      <c r="AH15" s="3"/>
      <c r="AI15" s="3"/>
      <c r="AJ15" s="3"/>
      <c r="AK15" s="3"/>
      <c r="AL15" s="3"/>
      <c r="AM15" s="3"/>
      <c r="AN15" s="3"/>
      <c r="AO15" s="3"/>
      <c r="AP15" s="3"/>
      <c r="AQ15" s="3"/>
      <c r="AR15" s="3"/>
      <c r="AS15" s="3"/>
    </row>
    <row r="16" spans="1:45" ht="24" customHeight="1" thickBot="1" x14ac:dyDescent="0.25">
      <c r="A16" s="502"/>
      <c r="B16" s="503"/>
      <c r="C16" s="507"/>
      <c r="D16" s="491" t="s">
        <v>170</v>
      </c>
      <c r="E16" s="492" t="s">
        <v>171</v>
      </c>
      <c r="F16" s="493"/>
      <c r="G16" s="491" t="s">
        <v>171</v>
      </c>
      <c r="H16" s="492"/>
      <c r="I16" s="493"/>
      <c r="J16" s="491" t="s">
        <v>171</v>
      </c>
      <c r="K16" s="492"/>
      <c r="L16" s="493"/>
      <c r="M16" s="491" t="s">
        <v>171</v>
      </c>
      <c r="N16" s="492"/>
      <c r="O16" s="493"/>
      <c r="P16" s="491" t="s">
        <v>171</v>
      </c>
      <c r="Q16" s="492"/>
      <c r="R16" s="493"/>
      <c r="S16" s="491" t="s">
        <v>171</v>
      </c>
      <c r="T16" s="492"/>
      <c r="U16" s="497"/>
      <c r="V16" s="3"/>
      <c r="Y16" s="3"/>
      <c r="Z16" s="3"/>
      <c r="AA16" s="3"/>
      <c r="AB16" s="3"/>
      <c r="AC16" s="3"/>
      <c r="AD16" s="3"/>
      <c r="AE16" s="3"/>
      <c r="AF16" s="3"/>
      <c r="AG16" s="3"/>
      <c r="AH16" s="3"/>
      <c r="AI16" s="3"/>
      <c r="AJ16" s="3"/>
      <c r="AK16" s="3"/>
      <c r="AL16" s="3"/>
      <c r="AM16" s="3"/>
      <c r="AN16" s="3"/>
      <c r="AO16" s="3"/>
      <c r="AP16" s="3"/>
      <c r="AQ16" s="3"/>
      <c r="AR16" s="3"/>
      <c r="AS16" s="3"/>
    </row>
    <row r="17" spans="1:45" ht="33.75" customHeight="1" thickBot="1" x14ac:dyDescent="0.25">
      <c r="A17" s="502"/>
      <c r="B17" s="503"/>
      <c r="C17" s="508"/>
      <c r="D17" s="509"/>
      <c r="E17" s="189" t="s">
        <v>172</v>
      </c>
      <c r="F17" s="190" t="s">
        <v>173</v>
      </c>
      <c r="G17" s="191" t="s">
        <v>172</v>
      </c>
      <c r="H17" s="194" t="s">
        <v>173</v>
      </c>
      <c r="I17" s="306" t="s">
        <v>181</v>
      </c>
      <c r="J17" s="307" t="s">
        <v>172</v>
      </c>
      <c r="K17" s="194" t="s">
        <v>173</v>
      </c>
      <c r="L17" s="306" t="s">
        <v>181</v>
      </c>
      <c r="M17" s="307" t="s">
        <v>172</v>
      </c>
      <c r="N17" s="194" t="s">
        <v>173</v>
      </c>
      <c r="O17" s="306" t="s">
        <v>181</v>
      </c>
      <c r="P17" s="307" t="s">
        <v>172</v>
      </c>
      <c r="Q17" s="194" t="s">
        <v>173</v>
      </c>
      <c r="R17" s="190" t="s">
        <v>181</v>
      </c>
      <c r="S17" s="191" t="s">
        <v>172</v>
      </c>
      <c r="T17" s="192" t="s">
        <v>173</v>
      </c>
      <c r="U17" s="193" t="s">
        <v>181</v>
      </c>
      <c r="V17" s="3"/>
      <c r="Y17" s="3"/>
      <c r="Z17" s="3"/>
      <c r="AA17" s="3"/>
      <c r="AB17" s="3"/>
      <c r="AC17" s="3"/>
      <c r="AD17" s="3"/>
      <c r="AE17" s="3"/>
      <c r="AF17" s="3"/>
      <c r="AG17" s="3"/>
      <c r="AH17" s="3"/>
      <c r="AI17" s="3"/>
      <c r="AJ17" s="3"/>
      <c r="AK17" s="3"/>
      <c r="AL17" s="3"/>
      <c r="AM17" s="3"/>
      <c r="AN17" s="3"/>
      <c r="AO17" s="3"/>
      <c r="AP17" s="3"/>
      <c r="AQ17" s="3"/>
      <c r="AR17" s="3"/>
      <c r="AS17" s="3"/>
    </row>
    <row r="18" spans="1:45" ht="75" x14ac:dyDescent="0.2">
      <c r="A18" s="302" t="s">
        <v>256</v>
      </c>
      <c r="B18" s="73" t="s">
        <v>258</v>
      </c>
      <c r="C18" s="73" t="s">
        <v>261</v>
      </c>
      <c r="D18" s="72">
        <v>2022</v>
      </c>
      <c r="E18" s="303">
        <v>44</v>
      </c>
      <c r="F18" s="309">
        <v>0.92</v>
      </c>
      <c r="G18" s="304">
        <v>178</v>
      </c>
      <c r="H18" s="305">
        <f>I18*100/G18</f>
        <v>90.449438202247194</v>
      </c>
      <c r="I18" s="308">
        <v>161</v>
      </c>
      <c r="J18" s="36">
        <v>289</v>
      </c>
      <c r="K18" s="155">
        <f>L18*100/J18</f>
        <v>90.65743944636678</v>
      </c>
      <c r="L18" s="177">
        <v>262</v>
      </c>
      <c r="M18" s="36">
        <v>393</v>
      </c>
      <c r="N18" s="155">
        <f>O18*100/M18</f>
        <v>91.603053435114504</v>
      </c>
      <c r="O18" s="177">
        <v>360</v>
      </c>
      <c r="P18" s="36">
        <v>485</v>
      </c>
      <c r="Q18" s="155">
        <f>R18*100/P18</f>
        <v>91.75257731958763</v>
      </c>
      <c r="R18" s="184">
        <v>445</v>
      </c>
      <c r="S18" s="72">
        <v>439</v>
      </c>
      <c r="T18" s="303">
        <f>U18*100/S18</f>
        <v>91.116173120728931</v>
      </c>
      <c r="U18" s="74">
        <v>400</v>
      </c>
      <c r="V18" s="3"/>
      <c r="Y18" s="3"/>
      <c r="Z18" s="3"/>
      <c r="AA18" s="3"/>
      <c r="AB18" s="3"/>
      <c r="AC18" s="3"/>
      <c r="AD18" s="3"/>
      <c r="AE18" s="3"/>
      <c r="AF18" s="3"/>
      <c r="AG18" s="3"/>
      <c r="AH18" s="3"/>
      <c r="AI18" s="3"/>
      <c r="AJ18" s="3"/>
      <c r="AK18" s="3"/>
      <c r="AL18" s="3"/>
      <c r="AM18" s="3"/>
      <c r="AN18" s="3"/>
      <c r="AO18" s="3"/>
      <c r="AP18" s="3"/>
      <c r="AQ18" s="3"/>
      <c r="AR18" s="3"/>
      <c r="AS18" s="3"/>
    </row>
    <row r="19" spans="1:45" ht="60" customHeight="1" thickBot="1" x14ac:dyDescent="0.25">
      <c r="A19" s="35"/>
      <c r="B19" s="35"/>
      <c r="C19" s="35"/>
      <c r="D19" s="35"/>
      <c r="E19" s="35"/>
      <c r="F19" s="35"/>
      <c r="G19" s="35"/>
      <c r="H19" s="35"/>
      <c r="I19" s="79" t="s">
        <v>175</v>
      </c>
      <c r="J19" s="35"/>
      <c r="K19" s="35"/>
      <c r="L19" s="79" t="s">
        <v>175</v>
      </c>
      <c r="M19" s="35"/>
      <c r="N19" s="35"/>
      <c r="O19" s="79" t="s">
        <v>175</v>
      </c>
      <c r="P19" s="35"/>
      <c r="Q19" s="35"/>
      <c r="R19" s="79" t="s">
        <v>175</v>
      </c>
      <c r="S19" s="35"/>
      <c r="T19" s="35"/>
      <c r="U19" s="79" t="s">
        <v>175</v>
      </c>
      <c r="V19" s="3"/>
      <c r="Y19" s="3"/>
      <c r="Z19" s="3"/>
      <c r="AA19" s="3"/>
      <c r="AB19" s="3"/>
      <c r="AC19" s="3"/>
      <c r="AD19" s="3"/>
      <c r="AE19" s="3"/>
      <c r="AF19" s="3"/>
      <c r="AG19" s="3"/>
      <c r="AH19" s="3"/>
      <c r="AI19" s="3"/>
      <c r="AJ19" s="3"/>
      <c r="AK19" s="3"/>
      <c r="AL19" s="3"/>
      <c r="AM19" s="3"/>
      <c r="AN19" s="3"/>
      <c r="AO19" s="3"/>
      <c r="AP19" s="3"/>
      <c r="AQ19" s="3"/>
      <c r="AR19" s="3"/>
      <c r="AS19" s="3"/>
    </row>
    <row r="20" spans="1:45" x14ac:dyDescent="0.2">
      <c r="A20" s="3"/>
      <c r="B20" s="3"/>
      <c r="C20" s="3"/>
      <c r="D20" s="3"/>
      <c r="E20" s="3"/>
      <c r="F20" s="3"/>
      <c r="G20" s="3"/>
      <c r="H20" s="3"/>
      <c r="I20" s="3"/>
      <c r="J20" s="3"/>
      <c r="K20" s="3"/>
      <c r="L20" s="3"/>
      <c r="M20" s="3"/>
      <c r="N20" s="3"/>
      <c r="O20" s="3"/>
      <c r="P20" s="3"/>
      <c r="Q20" s="3"/>
      <c r="R20" s="3"/>
      <c r="S20" s="3"/>
      <c r="T20" s="3"/>
      <c r="U20" s="3"/>
      <c r="V20" s="3"/>
      <c r="Y20" s="3"/>
      <c r="Z20" s="3"/>
      <c r="AA20" s="3"/>
      <c r="AB20" s="3"/>
      <c r="AC20" s="3"/>
      <c r="AD20" s="3"/>
      <c r="AE20" s="3"/>
      <c r="AF20" s="3"/>
      <c r="AG20" s="3"/>
      <c r="AH20" s="3"/>
      <c r="AI20" s="3"/>
      <c r="AJ20" s="3"/>
      <c r="AK20" s="3"/>
      <c r="AL20" s="3"/>
      <c r="AM20" s="3"/>
      <c r="AN20" s="3"/>
      <c r="AO20" s="3"/>
      <c r="AP20" s="3"/>
      <c r="AQ20" s="3"/>
      <c r="AR20" s="3"/>
      <c r="AS20" s="3"/>
    </row>
    <row r="21" spans="1:45" x14ac:dyDescent="0.2">
      <c r="A21" s="3"/>
      <c r="B21" s="3"/>
      <c r="C21" s="3"/>
      <c r="D21" s="3"/>
      <c r="E21" s="3"/>
      <c r="F21" s="3"/>
      <c r="G21" s="3"/>
      <c r="H21" s="3"/>
      <c r="I21" s="3"/>
      <c r="J21" s="3"/>
      <c r="K21" s="3"/>
      <c r="L21" s="3"/>
      <c r="M21" s="3"/>
      <c r="N21" s="3"/>
      <c r="O21" s="3"/>
      <c r="P21" s="3"/>
      <c r="Q21" s="3"/>
      <c r="R21" s="3"/>
      <c r="S21" s="3"/>
      <c r="T21" s="3"/>
      <c r="U21" s="3"/>
      <c r="V21" s="3"/>
      <c r="Y21" s="3"/>
      <c r="Z21" s="3"/>
      <c r="AA21" s="3"/>
      <c r="AB21" s="3"/>
      <c r="AC21" s="3"/>
      <c r="AD21" s="3"/>
      <c r="AE21" s="3"/>
      <c r="AF21" s="3"/>
      <c r="AG21" s="3"/>
      <c r="AH21" s="3"/>
      <c r="AI21" s="3"/>
      <c r="AJ21" s="3"/>
      <c r="AK21" s="3"/>
      <c r="AL21" s="3"/>
      <c r="AM21" s="3"/>
      <c r="AN21" s="3"/>
      <c r="AO21" s="3"/>
      <c r="AP21" s="3"/>
      <c r="AQ21" s="3"/>
      <c r="AR21" s="3"/>
      <c r="AS21" s="3"/>
    </row>
    <row r="22" spans="1:45" x14ac:dyDescent="0.2">
      <c r="A22" s="3"/>
      <c r="B22" s="3"/>
      <c r="C22" s="3"/>
      <c r="D22" s="3"/>
      <c r="E22" s="3"/>
      <c r="F22" s="3"/>
      <c r="G22" s="3"/>
      <c r="H22" s="3"/>
      <c r="I22" s="3"/>
      <c r="J22" s="3"/>
      <c r="K22" s="3"/>
      <c r="L22" s="3"/>
      <c r="M22" s="3"/>
      <c r="N22" s="3"/>
      <c r="O22" s="3"/>
      <c r="P22" s="3"/>
      <c r="Q22" s="3"/>
      <c r="R22" s="3"/>
      <c r="S22" s="3"/>
      <c r="T22" s="3"/>
      <c r="U22" s="3"/>
      <c r="V22" s="3"/>
      <c r="Y22" s="3"/>
      <c r="Z22" s="3"/>
      <c r="AA22" s="3"/>
      <c r="AB22" s="3"/>
      <c r="AC22" s="3"/>
      <c r="AD22" s="3"/>
      <c r="AE22" s="3"/>
      <c r="AF22" s="3"/>
      <c r="AG22" s="3"/>
      <c r="AH22" s="3"/>
      <c r="AI22" s="3"/>
      <c r="AJ22" s="3"/>
      <c r="AK22" s="3"/>
      <c r="AL22" s="3"/>
      <c r="AM22" s="3"/>
      <c r="AN22" s="3"/>
      <c r="AO22" s="3"/>
      <c r="AP22" s="3"/>
      <c r="AQ22" s="3"/>
      <c r="AR22" s="3"/>
      <c r="AS22" s="3"/>
    </row>
    <row r="23" spans="1:45" x14ac:dyDescent="0.2">
      <c r="A23" s="3"/>
      <c r="B23" s="3"/>
      <c r="C23" s="3"/>
      <c r="D23" s="3"/>
      <c r="E23" s="3"/>
      <c r="F23" s="3"/>
      <c r="G23" s="3"/>
      <c r="H23" s="3"/>
      <c r="I23" s="3"/>
      <c r="J23" s="3"/>
      <c r="K23" s="3"/>
      <c r="L23" s="3"/>
      <c r="M23" s="3"/>
      <c r="N23" s="3"/>
      <c r="O23" s="3"/>
      <c r="P23" s="3"/>
      <c r="Q23" s="3"/>
      <c r="R23" s="3"/>
      <c r="S23" s="3"/>
      <c r="T23" s="3"/>
      <c r="U23" s="3"/>
      <c r="V23" s="3"/>
      <c r="Y23" s="3"/>
      <c r="Z23" s="3"/>
      <c r="AA23" s="3"/>
      <c r="AB23" s="3"/>
      <c r="AC23" s="3"/>
      <c r="AD23" s="3"/>
      <c r="AE23" s="3"/>
      <c r="AF23" s="3"/>
      <c r="AG23" s="3"/>
      <c r="AH23" s="3"/>
      <c r="AI23" s="3"/>
      <c r="AJ23" s="3"/>
      <c r="AK23" s="3"/>
      <c r="AL23" s="3"/>
      <c r="AM23" s="3"/>
      <c r="AN23" s="3"/>
      <c r="AO23" s="3"/>
      <c r="AP23" s="3"/>
      <c r="AQ23" s="3"/>
      <c r="AR23" s="3"/>
      <c r="AS23" s="3"/>
    </row>
    <row r="24" spans="1:45" x14ac:dyDescent="0.2">
      <c r="A24" s="3"/>
      <c r="B24" s="3"/>
      <c r="C24" s="3"/>
      <c r="D24" s="3"/>
      <c r="E24" s="3"/>
      <c r="F24" s="3"/>
      <c r="G24" s="3"/>
      <c r="H24" s="3"/>
      <c r="I24" s="3"/>
      <c r="J24" s="3"/>
      <c r="K24" s="3"/>
      <c r="L24" s="3"/>
      <c r="M24" s="3"/>
      <c r="N24" s="3"/>
      <c r="O24" s="3"/>
      <c r="P24" s="3"/>
      <c r="Q24" s="3"/>
      <c r="R24" s="3"/>
      <c r="S24" s="3"/>
      <c r="T24" s="3"/>
      <c r="U24" s="3"/>
      <c r="V24" s="3"/>
      <c r="Y24" s="3"/>
      <c r="Z24" s="3"/>
      <c r="AA24" s="3"/>
      <c r="AB24" s="3"/>
      <c r="AC24" s="3"/>
      <c r="AD24" s="3"/>
      <c r="AE24" s="3"/>
      <c r="AF24" s="3"/>
      <c r="AG24" s="3"/>
      <c r="AH24" s="3"/>
      <c r="AI24" s="3"/>
      <c r="AJ24" s="3"/>
      <c r="AK24" s="3"/>
      <c r="AL24" s="3"/>
      <c r="AM24" s="3"/>
      <c r="AN24" s="3"/>
      <c r="AO24" s="3"/>
      <c r="AP24" s="3"/>
      <c r="AQ24" s="3"/>
      <c r="AR24" s="3"/>
      <c r="AS24" s="3"/>
    </row>
    <row r="25" spans="1:45" x14ac:dyDescent="0.2">
      <c r="A25" s="3"/>
      <c r="B25" s="3"/>
      <c r="C25" s="3"/>
      <c r="D25" s="3"/>
      <c r="E25" s="3"/>
      <c r="F25" s="3"/>
      <c r="G25" s="3"/>
      <c r="H25" s="3"/>
      <c r="I25" s="3"/>
      <c r="J25" s="3"/>
      <c r="K25" s="3"/>
      <c r="L25" s="3"/>
      <c r="M25" s="3"/>
      <c r="N25" s="3"/>
      <c r="O25" s="3"/>
      <c r="P25" s="3"/>
      <c r="Q25" s="3"/>
      <c r="R25" s="3"/>
      <c r="S25" s="3"/>
      <c r="T25" s="3"/>
      <c r="U25" s="3"/>
      <c r="V25" s="3"/>
      <c r="Y25" s="3"/>
      <c r="Z25" s="3"/>
      <c r="AA25" s="3"/>
      <c r="AB25" s="3"/>
      <c r="AC25" s="3"/>
      <c r="AD25" s="3"/>
      <c r="AE25" s="3"/>
      <c r="AF25" s="3"/>
      <c r="AG25" s="3"/>
      <c r="AH25" s="3"/>
      <c r="AI25" s="3"/>
      <c r="AJ25" s="3"/>
      <c r="AK25" s="3"/>
      <c r="AL25" s="3"/>
      <c r="AM25" s="3"/>
      <c r="AN25" s="3"/>
      <c r="AO25" s="3"/>
      <c r="AP25" s="3"/>
      <c r="AQ25" s="3"/>
      <c r="AR25" s="3"/>
      <c r="AS25" s="3"/>
    </row>
    <row r="26" spans="1:45" x14ac:dyDescent="0.2">
      <c r="A26" s="3"/>
      <c r="B26" s="3"/>
      <c r="C26" s="3"/>
      <c r="D26" s="3"/>
      <c r="E26" s="3"/>
      <c r="F26" s="3"/>
      <c r="G26" s="3"/>
      <c r="H26" s="3"/>
      <c r="I26" s="3"/>
      <c r="J26" s="3"/>
      <c r="K26" s="3"/>
      <c r="L26" s="3"/>
      <c r="M26" s="3"/>
      <c r="N26" s="3"/>
      <c r="O26" s="3"/>
      <c r="P26" s="3"/>
      <c r="Q26" s="3"/>
      <c r="R26" s="3"/>
      <c r="S26" s="3"/>
      <c r="T26" s="3"/>
      <c r="U26" s="3"/>
      <c r="V26" s="3"/>
      <c r="Y26" s="3"/>
      <c r="Z26" s="3"/>
      <c r="AA26" s="3"/>
      <c r="AB26" s="3"/>
      <c r="AC26" s="3"/>
      <c r="AD26" s="3"/>
      <c r="AE26" s="3"/>
      <c r="AF26" s="3"/>
      <c r="AG26" s="3"/>
      <c r="AH26" s="3"/>
      <c r="AI26" s="3"/>
      <c r="AJ26" s="3"/>
      <c r="AK26" s="3"/>
      <c r="AL26" s="3"/>
      <c r="AM26" s="3"/>
      <c r="AN26" s="3"/>
      <c r="AO26" s="3"/>
      <c r="AP26" s="3"/>
      <c r="AQ26" s="3"/>
      <c r="AR26" s="3"/>
      <c r="AS26" s="3"/>
    </row>
    <row r="27" spans="1:45" x14ac:dyDescent="0.2">
      <c r="A27" s="3"/>
      <c r="B27" s="3"/>
      <c r="C27" s="3"/>
      <c r="D27" s="3"/>
      <c r="E27" s="3"/>
      <c r="F27" s="3"/>
      <c r="G27" s="3"/>
      <c r="H27" s="3"/>
      <c r="I27" s="3"/>
      <c r="J27" s="3"/>
      <c r="K27" s="3"/>
      <c r="L27" s="3"/>
      <c r="M27" s="3"/>
      <c r="N27" s="3"/>
      <c r="O27" s="3"/>
      <c r="P27" s="3"/>
      <c r="Q27" s="3"/>
      <c r="R27" s="3"/>
      <c r="S27" s="3"/>
      <c r="T27" s="3"/>
      <c r="U27" s="3"/>
      <c r="V27" s="3"/>
      <c r="Y27" s="3"/>
      <c r="Z27" s="3"/>
      <c r="AA27" s="3"/>
      <c r="AB27" s="3"/>
      <c r="AC27" s="3"/>
      <c r="AD27" s="3"/>
      <c r="AE27" s="3"/>
      <c r="AF27" s="3"/>
      <c r="AG27" s="3"/>
      <c r="AH27" s="3"/>
      <c r="AI27" s="3"/>
      <c r="AJ27" s="3"/>
      <c r="AK27" s="3"/>
      <c r="AL27" s="3"/>
      <c r="AM27" s="3"/>
      <c r="AN27" s="3"/>
      <c r="AO27" s="3"/>
      <c r="AP27" s="3"/>
      <c r="AQ27" s="3"/>
      <c r="AR27" s="3"/>
      <c r="AS27" s="3"/>
    </row>
    <row r="28" spans="1:45" x14ac:dyDescent="0.2">
      <c r="A28" s="3"/>
      <c r="B28" s="3"/>
      <c r="C28" s="3"/>
      <c r="D28" s="3"/>
      <c r="E28" s="3"/>
      <c r="F28" s="3"/>
      <c r="G28" s="3"/>
      <c r="H28" s="3"/>
      <c r="I28" s="3"/>
      <c r="J28" s="3"/>
      <c r="K28" s="3"/>
      <c r="L28" s="3"/>
      <c r="M28" s="3"/>
      <c r="N28" s="3"/>
      <c r="O28" s="3"/>
      <c r="P28" s="3"/>
      <c r="Q28" s="3"/>
      <c r="R28" s="3"/>
      <c r="S28" s="3"/>
      <c r="T28" s="3"/>
      <c r="U28" s="3"/>
      <c r="V28" s="3"/>
      <c r="Y28" s="3"/>
      <c r="Z28" s="3"/>
      <c r="AA28" s="3"/>
      <c r="AB28" s="3"/>
      <c r="AC28" s="3"/>
      <c r="AD28" s="3"/>
      <c r="AE28" s="3"/>
      <c r="AF28" s="3"/>
      <c r="AG28" s="3"/>
      <c r="AH28" s="3"/>
      <c r="AI28" s="3"/>
      <c r="AJ28" s="3"/>
      <c r="AK28" s="3"/>
      <c r="AL28" s="3"/>
      <c r="AM28" s="3"/>
      <c r="AN28" s="3"/>
      <c r="AO28" s="3"/>
      <c r="AP28" s="3"/>
      <c r="AQ28" s="3"/>
      <c r="AR28" s="3"/>
      <c r="AS28" s="3"/>
    </row>
    <row r="29" spans="1:45" x14ac:dyDescent="0.2">
      <c r="A29" s="3"/>
      <c r="B29" s="3"/>
      <c r="C29" s="3"/>
      <c r="D29" s="3"/>
      <c r="E29" s="3"/>
      <c r="F29" s="3"/>
      <c r="G29" s="3"/>
      <c r="H29" s="3"/>
      <c r="I29" s="3"/>
      <c r="J29" s="3"/>
      <c r="K29" s="3"/>
      <c r="L29" s="3"/>
      <c r="M29" s="3"/>
      <c r="N29" s="3"/>
      <c r="O29" s="3"/>
      <c r="P29" s="3"/>
      <c r="Q29" s="3"/>
      <c r="R29" s="3"/>
      <c r="S29" s="3"/>
      <c r="T29" s="3"/>
      <c r="U29" s="3"/>
      <c r="V29" s="3"/>
      <c r="Y29" s="3"/>
      <c r="Z29" s="3"/>
      <c r="AA29" s="3"/>
      <c r="AB29" s="3"/>
      <c r="AC29" s="3"/>
      <c r="AD29" s="3"/>
      <c r="AE29" s="3"/>
      <c r="AF29" s="3"/>
      <c r="AG29" s="3"/>
      <c r="AH29" s="3"/>
      <c r="AI29" s="3"/>
      <c r="AJ29" s="3"/>
      <c r="AK29" s="3"/>
      <c r="AL29" s="3"/>
      <c r="AM29" s="3"/>
      <c r="AN29" s="3"/>
      <c r="AO29" s="3"/>
      <c r="AP29" s="3"/>
      <c r="AQ29" s="3"/>
      <c r="AR29" s="3"/>
      <c r="AS29" s="3"/>
    </row>
    <row r="30" spans="1:45" x14ac:dyDescent="0.2">
      <c r="A30" s="3"/>
      <c r="B30" s="3"/>
      <c r="C30" s="3"/>
      <c r="D30" s="3"/>
      <c r="E30" s="3"/>
      <c r="F30" s="3"/>
      <c r="G30" s="3"/>
      <c r="H30" s="3"/>
      <c r="I30" s="3"/>
      <c r="J30" s="3"/>
      <c r="K30" s="3"/>
      <c r="L30" s="3"/>
      <c r="M30" s="3"/>
      <c r="N30" s="3"/>
      <c r="O30" s="3"/>
      <c r="P30" s="3"/>
      <c r="Q30" s="3"/>
      <c r="R30" s="3"/>
      <c r="S30" s="3"/>
      <c r="T30" s="3"/>
      <c r="U30" s="3"/>
      <c r="V30" s="3"/>
      <c r="Y30" s="3"/>
      <c r="Z30" s="3"/>
      <c r="AA30" s="3"/>
      <c r="AB30" s="3"/>
      <c r="AC30" s="3"/>
      <c r="AD30" s="3"/>
      <c r="AE30" s="3"/>
      <c r="AF30" s="3"/>
      <c r="AG30" s="3"/>
      <c r="AH30" s="3"/>
      <c r="AI30" s="3"/>
      <c r="AJ30" s="3"/>
      <c r="AK30" s="3"/>
      <c r="AL30" s="3"/>
      <c r="AM30" s="3"/>
      <c r="AN30" s="3"/>
      <c r="AO30" s="3"/>
      <c r="AP30" s="3"/>
      <c r="AQ30" s="3"/>
      <c r="AR30" s="3"/>
      <c r="AS30" s="3"/>
    </row>
    <row r="31" spans="1:45" x14ac:dyDescent="0.2">
      <c r="A31" s="3"/>
      <c r="B31" s="3"/>
      <c r="C31" s="3"/>
      <c r="D31" s="3"/>
      <c r="E31" s="3"/>
      <c r="F31" s="3"/>
      <c r="G31" s="3"/>
      <c r="H31" s="3"/>
      <c r="I31" s="3"/>
      <c r="J31" s="3"/>
      <c r="K31" s="3"/>
      <c r="L31" s="3"/>
      <c r="M31" s="3"/>
      <c r="N31" s="3"/>
      <c r="O31" s="3"/>
      <c r="P31" s="3"/>
      <c r="Q31" s="3"/>
      <c r="R31" s="3"/>
      <c r="S31" s="3"/>
      <c r="T31" s="3"/>
      <c r="U31" s="3"/>
      <c r="V31" s="3"/>
      <c r="Y31" s="3"/>
      <c r="Z31" s="3"/>
      <c r="AA31" s="3"/>
      <c r="AB31" s="3"/>
      <c r="AC31" s="3"/>
      <c r="AD31" s="3"/>
      <c r="AE31" s="3"/>
      <c r="AF31" s="3"/>
      <c r="AG31" s="3"/>
      <c r="AH31" s="3"/>
      <c r="AI31" s="3"/>
      <c r="AJ31" s="3"/>
      <c r="AK31" s="3"/>
      <c r="AL31" s="3"/>
      <c r="AM31" s="3"/>
      <c r="AN31" s="3"/>
      <c r="AO31" s="3"/>
      <c r="AP31" s="3"/>
      <c r="AQ31" s="3"/>
      <c r="AR31" s="3"/>
      <c r="AS31" s="3"/>
    </row>
    <row r="32" spans="1:45" x14ac:dyDescent="0.2">
      <c r="A32" s="3"/>
      <c r="B32" s="3"/>
      <c r="C32" s="3"/>
      <c r="D32" s="3"/>
      <c r="E32" s="3"/>
      <c r="F32" s="3"/>
      <c r="G32" s="3"/>
      <c r="H32" s="3"/>
      <c r="I32" s="3"/>
      <c r="J32" s="3"/>
      <c r="K32" s="3"/>
      <c r="L32" s="3"/>
      <c r="M32" s="3"/>
      <c r="N32" s="3"/>
      <c r="O32" s="3"/>
      <c r="P32" s="3"/>
      <c r="Q32" s="3"/>
      <c r="R32" s="3"/>
      <c r="S32" s="3"/>
      <c r="T32" s="3"/>
      <c r="U32" s="3"/>
      <c r="V32" s="3"/>
      <c r="Y32" s="3"/>
      <c r="Z32" s="3"/>
      <c r="AA32" s="3"/>
      <c r="AB32" s="3"/>
      <c r="AC32" s="3"/>
      <c r="AD32" s="3"/>
      <c r="AE32" s="3"/>
      <c r="AF32" s="3"/>
      <c r="AG32" s="3"/>
      <c r="AH32" s="3"/>
      <c r="AI32" s="3"/>
      <c r="AJ32" s="3"/>
      <c r="AK32" s="3"/>
      <c r="AL32" s="3"/>
      <c r="AM32" s="3"/>
      <c r="AN32" s="3"/>
      <c r="AO32" s="3"/>
      <c r="AP32" s="3"/>
      <c r="AQ32" s="3"/>
      <c r="AR32" s="3"/>
      <c r="AS32" s="3"/>
    </row>
    <row r="33" spans="1:45" x14ac:dyDescent="0.2">
      <c r="A33" s="3"/>
      <c r="B33" s="3"/>
      <c r="C33" s="3"/>
      <c r="D33" s="3"/>
      <c r="E33" s="3"/>
      <c r="F33" s="3"/>
      <c r="G33" s="3"/>
      <c r="H33" s="3"/>
      <c r="I33" s="3"/>
      <c r="J33" s="3"/>
      <c r="K33" s="3"/>
      <c r="L33" s="3"/>
      <c r="M33" s="3"/>
      <c r="N33" s="3"/>
      <c r="O33" s="3"/>
      <c r="P33" s="3"/>
      <c r="Q33" s="3"/>
      <c r="R33" s="3"/>
      <c r="S33" s="3"/>
      <c r="T33" s="3"/>
      <c r="U33" s="3"/>
      <c r="V33" s="3"/>
      <c r="Y33" s="3"/>
      <c r="Z33" s="3"/>
      <c r="AA33" s="3"/>
      <c r="AB33" s="3"/>
      <c r="AC33" s="3"/>
      <c r="AD33" s="3"/>
      <c r="AE33" s="3"/>
      <c r="AF33" s="3"/>
      <c r="AG33" s="3"/>
      <c r="AH33" s="3"/>
      <c r="AI33" s="3"/>
      <c r="AJ33" s="3"/>
      <c r="AK33" s="3"/>
      <c r="AL33" s="3"/>
      <c r="AM33" s="3"/>
      <c r="AN33" s="3"/>
      <c r="AO33" s="3"/>
      <c r="AP33" s="3"/>
      <c r="AQ33" s="3"/>
      <c r="AR33" s="3"/>
      <c r="AS33" s="3"/>
    </row>
    <row r="34" spans="1:45" x14ac:dyDescent="0.2">
      <c r="A34" s="3"/>
      <c r="B34" s="3"/>
      <c r="C34" s="3"/>
      <c r="D34" s="3"/>
      <c r="E34" s="3"/>
      <c r="F34" s="3"/>
      <c r="G34" s="3"/>
      <c r="H34" s="3"/>
      <c r="I34" s="3"/>
      <c r="J34" s="3"/>
      <c r="K34" s="3"/>
      <c r="L34" s="3"/>
      <c r="M34" s="3"/>
      <c r="N34" s="3"/>
      <c r="O34" s="3"/>
      <c r="P34" s="3"/>
      <c r="Q34" s="3"/>
      <c r="R34" s="3"/>
      <c r="S34" s="3"/>
      <c r="T34" s="3"/>
      <c r="U34" s="3"/>
      <c r="V34" s="3"/>
      <c r="Y34" s="3"/>
      <c r="Z34" s="3"/>
      <c r="AA34" s="3"/>
      <c r="AB34" s="3"/>
      <c r="AC34" s="3"/>
      <c r="AD34" s="3"/>
      <c r="AE34" s="3"/>
      <c r="AF34" s="3"/>
      <c r="AG34" s="3"/>
      <c r="AH34" s="3"/>
      <c r="AI34" s="3"/>
      <c r="AJ34" s="3"/>
      <c r="AK34" s="3"/>
      <c r="AL34" s="3"/>
      <c r="AM34" s="3"/>
      <c r="AN34" s="3"/>
      <c r="AO34" s="3"/>
      <c r="AP34" s="3"/>
      <c r="AQ34" s="3"/>
      <c r="AR34" s="3"/>
      <c r="AS34" s="3"/>
    </row>
    <row r="35" spans="1:45" x14ac:dyDescent="0.2">
      <c r="A35" s="3"/>
      <c r="B35" s="3"/>
      <c r="C35" s="3"/>
      <c r="D35" s="3"/>
      <c r="E35" s="3"/>
      <c r="F35" s="3"/>
      <c r="G35" s="3"/>
      <c r="H35" s="3"/>
      <c r="I35" s="3"/>
      <c r="J35" s="3"/>
      <c r="K35" s="3"/>
      <c r="L35" s="3"/>
      <c r="M35" s="3"/>
      <c r="N35" s="3"/>
      <c r="O35" s="3"/>
      <c r="P35" s="3"/>
      <c r="Q35" s="3"/>
      <c r="R35" s="3"/>
      <c r="S35" s="3"/>
      <c r="T35" s="3"/>
      <c r="U35" s="3"/>
      <c r="V35" s="3"/>
      <c r="Y35" s="3"/>
      <c r="Z35" s="3"/>
      <c r="AA35" s="3"/>
      <c r="AB35" s="3"/>
      <c r="AC35" s="3"/>
      <c r="AD35" s="3"/>
      <c r="AE35" s="3"/>
      <c r="AF35" s="3"/>
      <c r="AG35" s="3"/>
      <c r="AH35" s="3"/>
      <c r="AI35" s="3"/>
      <c r="AJ35" s="3"/>
      <c r="AK35" s="3"/>
      <c r="AL35" s="3"/>
      <c r="AM35" s="3"/>
      <c r="AN35" s="3"/>
      <c r="AO35" s="3"/>
      <c r="AP35" s="3"/>
      <c r="AQ35" s="3"/>
      <c r="AR35" s="3"/>
      <c r="AS35" s="3"/>
    </row>
    <row r="36" spans="1:45" x14ac:dyDescent="0.2">
      <c r="A36" s="3"/>
      <c r="B36" s="3"/>
      <c r="C36" s="3"/>
      <c r="D36" s="3"/>
      <c r="E36" s="3"/>
      <c r="F36" s="3"/>
      <c r="G36" s="3"/>
      <c r="H36" s="3"/>
      <c r="I36" s="3"/>
      <c r="J36" s="3"/>
      <c r="K36" s="3"/>
      <c r="L36" s="3"/>
      <c r="M36" s="3"/>
      <c r="N36" s="3"/>
      <c r="O36" s="3"/>
      <c r="P36" s="3"/>
      <c r="Q36" s="3"/>
      <c r="R36" s="3"/>
      <c r="S36" s="3"/>
      <c r="T36" s="3"/>
      <c r="U36" s="3"/>
      <c r="V36" s="3"/>
      <c r="Y36" s="3"/>
      <c r="Z36" s="3"/>
      <c r="AA36" s="3"/>
      <c r="AB36" s="3"/>
      <c r="AC36" s="3"/>
      <c r="AD36" s="3"/>
      <c r="AE36" s="3"/>
      <c r="AF36" s="3"/>
      <c r="AG36" s="3"/>
      <c r="AH36" s="3"/>
      <c r="AI36" s="3"/>
      <c r="AJ36" s="3"/>
      <c r="AK36" s="3"/>
      <c r="AL36" s="3"/>
      <c r="AM36" s="3"/>
      <c r="AN36" s="3"/>
      <c r="AO36" s="3"/>
      <c r="AP36" s="3"/>
      <c r="AQ36" s="3"/>
      <c r="AR36" s="3"/>
      <c r="AS36" s="3"/>
    </row>
    <row r="37" spans="1:45" x14ac:dyDescent="0.2">
      <c r="A37" s="3"/>
      <c r="B37" s="3"/>
      <c r="C37" s="3"/>
      <c r="D37" s="3"/>
      <c r="E37" s="3"/>
      <c r="F37" s="3"/>
      <c r="G37" s="3"/>
      <c r="H37" s="3"/>
      <c r="I37" s="3"/>
      <c r="J37" s="3"/>
      <c r="K37" s="3"/>
      <c r="L37" s="3"/>
      <c r="M37" s="3"/>
      <c r="N37" s="3"/>
      <c r="O37" s="3"/>
      <c r="P37" s="3"/>
      <c r="Q37" s="3"/>
      <c r="R37" s="3"/>
      <c r="S37" s="3"/>
      <c r="T37" s="3"/>
      <c r="U37" s="3"/>
      <c r="V37" s="3"/>
      <c r="Y37" s="3"/>
      <c r="Z37" s="3"/>
      <c r="AA37" s="3"/>
      <c r="AB37" s="3"/>
      <c r="AC37" s="3"/>
      <c r="AD37" s="3"/>
      <c r="AE37" s="3"/>
      <c r="AF37" s="3"/>
      <c r="AG37" s="3"/>
      <c r="AH37" s="3"/>
      <c r="AI37" s="3"/>
      <c r="AJ37" s="3"/>
      <c r="AK37" s="3"/>
      <c r="AL37" s="3"/>
      <c r="AM37" s="3"/>
      <c r="AN37" s="3"/>
      <c r="AO37" s="3"/>
      <c r="AP37" s="3"/>
      <c r="AQ37" s="3"/>
      <c r="AR37" s="3"/>
      <c r="AS37" s="3"/>
    </row>
    <row r="38" spans="1:45" x14ac:dyDescent="0.2">
      <c r="A38" s="3"/>
      <c r="B38" s="3"/>
      <c r="C38" s="3"/>
      <c r="D38" s="3"/>
      <c r="E38" s="3"/>
      <c r="F38" s="3"/>
      <c r="G38" s="3"/>
      <c r="H38" s="3"/>
      <c r="I38" s="3"/>
      <c r="J38" s="3"/>
      <c r="K38" s="3"/>
      <c r="L38" s="3"/>
      <c r="M38" s="3"/>
      <c r="N38" s="3"/>
      <c r="O38" s="3"/>
      <c r="P38" s="3"/>
      <c r="Q38" s="3"/>
      <c r="R38" s="3"/>
      <c r="S38" s="3"/>
      <c r="T38" s="3"/>
      <c r="U38" s="3"/>
      <c r="V38" s="3"/>
      <c r="Y38" s="3"/>
      <c r="Z38" s="3"/>
      <c r="AA38" s="3"/>
      <c r="AB38" s="3"/>
      <c r="AC38" s="3"/>
      <c r="AD38" s="3"/>
      <c r="AE38" s="3"/>
      <c r="AF38" s="3"/>
      <c r="AG38" s="3"/>
      <c r="AH38" s="3"/>
      <c r="AI38" s="3"/>
      <c r="AJ38" s="3"/>
      <c r="AK38" s="3"/>
      <c r="AL38" s="3"/>
      <c r="AM38" s="3"/>
      <c r="AN38" s="3"/>
      <c r="AO38" s="3"/>
      <c r="AP38" s="3"/>
      <c r="AQ38" s="3"/>
      <c r="AR38" s="3"/>
      <c r="AS38" s="3"/>
    </row>
    <row r="39" spans="1:45" x14ac:dyDescent="0.2">
      <c r="A39" s="3"/>
      <c r="B39" s="3"/>
      <c r="C39" s="3"/>
      <c r="D39" s="3"/>
      <c r="E39" s="3"/>
      <c r="F39" s="3"/>
      <c r="G39" s="3"/>
      <c r="H39" s="3"/>
      <c r="I39" s="3"/>
      <c r="J39" s="3"/>
      <c r="K39" s="3"/>
      <c r="L39" s="3"/>
      <c r="M39" s="3"/>
      <c r="N39" s="3"/>
      <c r="O39" s="3"/>
      <c r="P39" s="3"/>
      <c r="Q39" s="3"/>
      <c r="R39" s="3"/>
      <c r="S39" s="3"/>
      <c r="T39" s="3"/>
      <c r="U39" s="3"/>
      <c r="V39" s="3"/>
      <c r="Y39" s="3"/>
      <c r="Z39" s="3"/>
      <c r="AA39" s="3"/>
      <c r="AB39" s="3"/>
      <c r="AC39" s="3"/>
      <c r="AD39" s="3"/>
      <c r="AE39" s="3"/>
      <c r="AF39" s="3"/>
      <c r="AG39" s="3"/>
      <c r="AH39" s="3"/>
      <c r="AI39" s="3"/>
      <c r="AJ39" s="3"/>
      <c r="AK39" s="3"/>
      <c r="AL39" s="3"/>
      <c r="AM39" s="3"/>
      <c r="AN39" s="3"/>
      <c r="AO39" s="3"/>
      <c r="AP39" s="3"/>
      <c r="AQ39" s="3"/>
      <c r="AR39" s="3"/>
      <c r="AS39" s="3"/>
    </row>
    <row r="40" spans="1:45" x14ac:dyDescent="0.2">
      <c r="A40" s="3"/>
      <c r="B40" s="3"/>
      <c r="C40" s="3"/>
      <c r="D40" s="3"/>
      <c r="E40" s="3"/>
      <c r="F40" s="3"/>
      <c r="G40" s="3"/>
      <c r="H40" s="3"/>
      <c r="I40" s="3"/>
      <c r="J40" s="3"/>
      <c r="K40" s="3"/>
      <c r="L40" s="3"/>
      <c r="M40" s="3"/>
      <c r="N40" s="3"/>
      <c r="O40" s="3"/>
      <c r="P40" s="3"/>
      <c r="Q40" s="3"/>
      <c r="R40" s="3"/>
      <c r="S40" s="3"/>
      <c r="T40" s="3"/>
      <c r="U40" s="3"/>
      <c r="V40" s="3"/>
      <c r="Y40" s="3"/>
      <c r="Z40" s="3"/>
      <c r="AA40" s="3"/>
      <c r="AB40" s="3"/>
      <c r="AC40" s="3"/>
      <c r="AD40" s="3"/>
      <c r="AE40" s="3"/>
      <c r="AF40" s="3"/>
      <c r="AG40" s="3"/>
      <c r="AH40" s="3"/>
      <c r="AI40" s="3"/>
      <c r="AJ40" s="3"/>
      <c r="AK40" s="3"/>
      <c r="AL40" s="3"/>
      <c r="AM40" s="3"/>
      <c r="AN40" s="3"/>
      <c r="AO40" s="3"/>
      <c r="AP40" s="3"/>
      <c r="AQ40" s="3"/>
      <c r="AR40" s="3"/>
      <c r="AS40" s="3"/>
    </row>
    <row r="41" spans="1:45" x14ac:dyDescent="0.2">
      <c r="A41" s="3"/>
      <c r="B41" s="3"/>
      <c r="C41" s="3"/>
      <c r="D41" s="3"/>
      <c r="E41" s="3"/>
      <c r="F41" s="3"/>
      <c r="G41" s="3"/>
      <c r="H41" s="3"/>
      <c r="I41" s="3"/>
      <c r="J41" s="3"/>
      <c r="K41" s="3"/>
      <c r="L41" s="3"/>
      <c r="M41" s="3"/>
      <c r="N41" s="3"/>
      <c r="O41" s="3"/>
      <c r="P41" s="3"/>
      <c r="Q41" s="3"/>
      <c r="R41" s="3"/>
      <c r="S41" s="3"/>
      <c r="T41" s="3"/>
      <c r="U41" s="3"/>
      <c r="V41" s="3"/>
      <c r="Y41" s="3"/>
      <c r="Z41" s="3"/>
      <c r="AA41" s="3"/>
      <c r="AB41" s="3"/>
      <c r="AC41" s="3"/>
      <c r="AD41" s="3"/>
      <c r="AE41" s="3"/>
      <c r="AF41" s="3"/>
      <c r="AG41" s="3"/>
      <c r="AH41" s="3"/>
      <c r="AI41" s="3"/>
      <c r="AJ41" s="3"/>
      <c r="AK41" s="3"/>
      <c r="AL41" s="3"/>
      <c r="AM41" s="3"/>
      <c r="AN41" s="3"/>
      <c r="AO41" s="3"/>
      <c r="AP41" s="3"/>
      <c r="AQ41" s="3"/>
      <c r="AR41" s="3"/>
      <c r="AS41" s="3"/>
    </row>
    <row r="42" spans="1:45" x14ac:dyDescent="0.2">
      <c r="A42" s="3"/>
      <c r="B42" s="3"/>
      <c r="C42" s="3"/>
      <c r="D42" s="3"/>
      <c r="E42" s="3"/>
      <c r="F42" s="3"/>
      <c r="G42" s="3"/>
      <c r="H42" s="3"/>
      <c r="I42" s="3"/>
      <c r="J42" s="3"/>
      <c r="K42" s="3"/>
      <c r="L42" s="3"/>
      <c r="M42" s="3"/>
      <c r="N42" s="3"/>
      <c r="O42" s="3"/>
      <c r="P42" s="3"/>
      <c r="Q42" s="3"/>
      <c r="R42" s="3"/>
      <c r="S42" s="3"/>
      <c r="T42" s="3"/>
      <c r="U42" s="3"/>
      <c r="V42" s="3"/>
      <c r="Y42" s="3"/>
      <c r="Z42" s="3"/>
      <c r="AA42" s="3"/>
      <c r="AB42" s="3"/>
      <c r="AC42" s="3"/>
      <c r="AD42" s="3"/>
      <c r="AE42" s="3"/>
      <c r="AF42" s="3"/>
      <c r="AG42" s="3"/>
      <c r="AH42" s="3"/>
      <c r="AI42" s="3"/>
      <c r="AJ42" s="3"/>
      <c r="AK42" s="3"/>
      <c r="AL42" s="3"/>
      <c r="AM42" s="3"/>
      <c r="AN42" s="3"/>
      <c r="AO42" s="3"/>
      <c r="AP42" s="3"/>
      <c r="AQ42" s="3"/>
      <c r="AR42" s="3"/>
      <c r="AS42" s="3"/>
    </row>
    <row r="43" spans="1:45" x14ac:dyDescent="0.2">
      <c r="A43" s="3"/>
      <c r="B43" s="3"/>
      <c r="C43" s="3"/>
      <c r="D43" s="3"/>
      <c r="E43" s="3"/>
      <c r="F43" s="3"/>
      <c r="G43" s="3"/>
      <c r="H43" s="3"/>
      <c r="I43" s="3"/>
      <c r="J43" s="3"/>
      <c r="K43" s="3"/>
      <c r="L43" s="3"/>
      <c r="M43" s="3"/>
      <c r="N43" s="3"/>
      <c r="O43" s="3"/>
      <c r="P43" s="3"/>
      <c r="Q43" s="3"/>
      <c r="R43" s="3"/>
      <c r="S43" s="3"/>
      <c r="T43" s="3"/>
      <c r="U43" s="3"/>
      <c r="V43" s="3"/>
      <c r="Y43" s="3"/>
      <c r="Z43" s="3"/>
      <c r="AA43" s="3"/>
      <c r="AB43" s="3"/>
      <c r="AC43" s="3"/>
      <c r="AD43" s="3"/>
      <c r="AE43" s="3"/>
      <c r="AF43" s="3"/>
      <c r="AG43" s="3"/>
      <c r="AH43" s="3"/>
      <c r="AI43" s="3"/>
      <c r="AJ43" s="3"/>
      <c r="AK43" s="3"/>
      <c r="AL43" s="3"/>
      <c r="AM43" s="3"/>
      <c r="AN43" s="3"/>
      <c r="AO43" s="3"/>
      <c r="AP43" s="3"/>
      <c r="AQ43" s="3"/>
      <c r="AR43" s="3"/>
      <c r="AS43" s="3"/>
    </row>
    <row r="44" spans="1:45" x14ac:dyDescent="0.2">
      <c r="A44" s="3"/>
      <c r="B44" s="3"/>
      <c r="C44" s="3"/>
      <c r="D44" s="3"/>
      <c r="E44" s="3"/>
      <c r="F44" s="3"/>
      <c r="G44" s="3"/>
      <c r="H44" s="3"/>
      <c r="I44" s="3"/>
      <c r="J44" s="3"/>
      <c r="K44" s="3"/>
      <c r="L44" s="3"/>
      <c r="M44" s="3"/>
      <c r="N44" s="3"/>
      <c r="O44" s="3"/>
      <c r="P44" s="3"/>
      <c r="Q44" s="3"/>
      <c r="R44" s="3"/>
      <c r="S44" s="3"/>
      <c r="T44" s="3"/>
      <c r="U44" s="3"/>
      <c r="V44" s="3"/>
      <c r="Y44" s="3"/>
      <c r="Z44" s="3"/>
      <c r="AA44" s="3"/>
      <c r="AB44" s="3"/>
      <c r="AC44" s="3"/>
      <c r="AD44" s="3"/>
      <c r="AE44" s="3"/>
      <c r="AF44" s="3"/>
      <c r="AG44" s="3"/>
      <c r="AH44" s="3"/>
      <c r="AI44" s="3"/>
      <c r="AJ44" s="3"/>
      <c r="AK44" s="3"/>
      <c r="AL44" s="3"/>
      <c r="AM44" s="3"/>
      <c r="AN44" s="3"/>
      <c r="AO44" s="3"/>
      <c r="AP44" s="3"/>
      <c r="AQ44" s="3"/>
      <c r="AR44" s="3"/>
      <c r="AS44" s="3"/>
    </row>
    <row r="45" spans="1:45" x14ac:dyDescent="0.2">
      <c r="A45" s="3"/>
      <c r="B45" s="3"/>
      <c r="C45" s="3"/>
      <c r="D45" s="3"/>
      <c r="E45" s="3"/>
      <c r="F45" s="3"/>
      <c r="G45" s="3"/>
      <c r="H45" s="3"/>
      <c r="I45" s="3"/>
      <c r="J45" s="3"/>
      <c r="K45" s="3"/>
      <c r="L45" s="3"/>
      <c r="M45" s="3"/>
      <c r="N45" s="3"/>
      <c r="O45" s="3"/>
      <c r="P45" s="3"/>
      <c r="Q45" s="3"/>
      <c r="R45" s="3"/>
      <c r="S45" s="3"/>
      <c r="T45" s="3"/>
      <c r="U45" s="3"/>
      <c r="V45" s="3"/>
      <c r="Y45" s="3"/>
      <c r="Z45" s="3"/>
      <c r="AA45" s="3"/>
      <c r="AB45" s="3"/>
      <c r="AC45" s="3"/>
      <c r="AD45" s="3"/>
      <c r="AE45" s="3"/>
      <c r="AF45" s="3"/>
      <c r="AG45" s="3"/>
      <c r="AH45" s="3"/>
      <c r="AI45" s="3"/>
      <c r="AJ45" s="3"/>
      <c r="AK45" s="3"/>
      <c r="AL45" s="3"/>
      <c r="AM45" s="3"/>
      <c r="AN45" s="3"/>
      <c r="AO45" s="3"/>
      <c r="AP45" s="3"/>
      <c r="AQ45" s="3"/>
      <c r="AR45" s="3"/>
      <c r="AS45" s="3"/>
    </row>
    <row r="46" spans="1:45" x14ac:dyDescent="0.2">
      <c r="A46" s="3"/>
      <c r="B46" s="3"/>
      <c r="C46" s="3"/>
      <c r="D46" s="3"/>
      <c r="E46" s="3"/>
      <c r="F46" s="3"/>
      <c r="G46" s="3"/>
      <c r="H46" s="3"/>
      <c r="I46" s="3"/>
      <c r="J46" s="3"/>
      <c r="K46" s="3"/>
      <c r="L46" s="3"/>
      <c r="M46" s="3"/>
      <c r="N46" s="3"/>
      <c r="O46" s="3"/>
      <c r="P46" s="3"/>
      <c r="Q46" s="3"/>
      <c r="R46" s="3"/>
      <c r="S46" s="3"/>
      <c r="T46" s="3"/>
      <c r="U46" s="3"/>
      <c r="V46" s="3"/>
      <c r="Y46" s="3"/>
      <c r="Z46" s="3"/>
      <c r="AA46" s="3"/>
      <c r="AB46" s="3"/>
      <c r="AC46" s="3"/>
      <c r="AD46" s="3"/>
      <c r="AE46" s="3"/>
      <c r="AF46" s="3"/>
      <c r="AG46" s="3"/>
      <c r="AH46" s="3"/>
      <c r="AI46" s="3"/>
      <c r="AJ46" s="3"/>
      <c r="AK46" s="3"/>
      <c r="AL46" s="3"/>
      <c r="AM46" s="3"/>
      <c r="AN46" s="3"/>
      <c r="AO46" s="3"/>
      <c r="AP46" s="3"/>
      <c r="AQ46" s="3"/>
      <c r="AR46" s="3"/>
      <c r="AS46" s="3"/>
    </row>
    <row r="47" spans="1:45" x14ac:dyDescent="0.2">
      <c r="A47" s="3"/>
      <c r="B47" s="3"/>
      <c r="C47" s="3"/>
      <c r="D47" s="3"/>
      <c r="E47" s="3"/>
      <c r="F47" s="3"/>
      <c r="G47" s="3"/>
      <c r="H47" s="3"/>
      <c r="I47" s="3"/>
      <c r="J47" s="3"/>
      <c r="K47" s="3"/>
      <c r="L47" s="3"/>
      <c r="M47" s="3"/>
      <c r="N47" s="3"/>
      <c r="O47" s="3"/>
      <c r="P47" s="3"/>
      <c r="Q47" s="3"/>
      <c r="R47" s="3"/>
      <c r="S47" s="3"/>
      <c r="T47" s="3"/>
      <c r="U47" s="3"/>
      <c r="V47" s="3"/>
      <c r="Y47" s="3"/>
      <c r="Z47" s="3"/>
      <c r="AA47" s="3"/>
      <c r="AB47" s="3"/>
      <c r="AC47" s="3"/>
      <c r="AD47" s="3"/>
      <c r="AE47" s="3"/>
      <c r="AF47" s="3"/>
      <c r="AG47" s="3"/>
      <c r="AH47" s="3"/>
      <c r="AI47" s="3"/>
      <c r="AJ47" s="3"/>
      <c r="AK47" s="3"/>
      <c r="AL47" s="3"/>
      <c r="AM47" s="3"/>
      <c r="AN47" s="3"/>
      <c r="AO47" s="3"/>
      <c r="AP47" s="3"/>
      <c r="AQ47" s="3"/>
      <c r="AR47" s="3"/>
      <c r="AS47" s="3"/>
    </row>
    <row r="48" spans="1:45" x14ac:dyDescent="0.2">
      <c r="A48" s="3"/>
      <c r="B48" s="3"/>
      <c r="C48" s="3"/>
      <c r="D48" s="3"/>
      <c r="E48" s="3"/>
      <c r="F48" s="3"/>
      <c r="G48" s="3"/>
      <c r="H48" s="3"/>
      <c r="I48" s="3"/>
      <c r="J48" s="3"/>
      <c r="K48" s="3"/>
      <c r="L48" s="3"/>
      <c r="M48" s="3"/>
      <c r="N48" s="3"/>
      <c r="O48" s="3"/>
      <c r="P48" s="3"/>
      <c r="Q48" s="3"/>
      <c r="R48" s="3"/>
      <c r="S48" s="3"/>
      <c r="T48" s="3"/>
      <c r="U48" s="3"/>
      <c r="V48" s="3"/>
      <c r="Y48" s="3"/>
      <c r="Z48" s="3"/>
      <c r="AA48" s="3"/>
      <c r="AB48" s="3"/>
      <c r="AC48" s="3"/>
      <c r="AD48" s="3"/>
      <c r="AE48" s="3"/>
      <c r="AF48" s="3"/>
      <c r="AG48" s="3"/>
      <c r="AH48" s="3"/>
      <c r="AI48" s="3"/>
      <c r="AJ48" s="3"/>
      <c r="AK48" s="3"/>
      <c r="AL48" s="3"/>
      <c r="AM48" s="3"/>
      <c r="AN48" s="3"/>
      <c r="AO48" s="3"/>
      <c r="AP48" s="3"/>
      <c r="AQ48" s="3"/>
      <c r="AR48" s="3"/>
      <c r="AS48" s="3"/>
    </row>
    <row r="49" spans="1:45" x14ac:dyDescent="0.2">
      <c r="A49" s="3"/>
      <c r="B49" s="3"/>
      <c r="C49" s="3"/>
      <c r="D49" s="3"/>
      <c r="E49" s="3"/>
      <c r="F49" s="3"/>
      <c r="G49" s="3"/>
      <c r="H49" s="3"/>
      <c r="I49" s="3"/>
      <c r="J49" s="3"/>
      <c r="K49" s="3"/>
      <c r="L49" s="3"/>
      <c r="M49" s="3"/>
      <c r="N49" s="3"/>
      <c r="O49" s="3"/>
      <c r="P49" s="3"/>
      <c r="Q49" s="3"/>
      <c r="R49" s="3"/>
      <c r="S49" s="3"/>
      <c r="T49" s="3"/>
      <c r="U49" s="3"/>
      <c r="V49" s="3"/>
      <c r="Y49" s="3"/>
      <c r="Z49" s="3"/>
      <c r="AA49" s="3"/>
      <c r="AB49" s="3"/>
      <c r="AC49" s="3"/>
      <c r="AD49" s="3"/>
      <c r="AE49" s="3"/>
      <c r="AF49" s="3"/>
      <c r="AG49" s="3"/>
      <c r="AH49" s="3"/>
      <c r="AI49" s="3"/>
      <c r="AJ49" s="3"/>
      <c r="AK49" s="3"/>
      <c r="AL49" s="3"/>
      <c r="AM49" s="3"/>
      <c r="AN49" s="3"/>
      <c r="AO49" s="3"/>
      <c r="AP49" s="3"/>
      <c r="AQ49" s="3"/>
      <c r="AR49" s="3"/>
      <c r="AS49" s="3"/>
    </row>
    <row r="50" spans="1:45" x14ac:dyDescent="0.2">
      <c r="A50" s="3"/>
      <c r="B50" s="3"/>
      <c r="C50" s="3"/>
      <c r="D50" s="3"/>
      <c r="E50" s="3"/>
      <c r="F50" s="3"/>
      <c r="G50" s="3"/>
      <c r="H50" s="3"/>
      <c r="I50" s="3"/>
      <c r="J50" s="3"/>
      <c r="K50" s="3"/>
      <c r="L50" s="3"/>
      <c r="M50" s="3"/>
      <c r="N50" s="3"/>
      <c r="O50" s="3"/>
      <c r="P50" s="3"/>
      <c r="Q50" s="3"/>
      <c r="R50" s="3"/>
      <c r="S50" s="3"/>
      <c r="T50" s="3"/>
      <c r="U50" s="3"/>
      <c r="V50" s="3"/>
      <c r="Y50" s="3"/>
      <c r="Z50" s="3"/>
      <c r="AA50" s="3"/>
      <c r="AB50" s="3"/>
      <c r="AC50" s="3"/>
      <c r="AD50" s="3"/>
      <c r="AE50" s="3"/>
      <c r="AF50" s="3"/>
      <c r="AG50" s="3"/>
      <c r="AH50" s="3"/>
      <c r="AI50" s="3"/>
      <c r="AJ50" s="3"/>
      <c r="AK50" s="3"/>
      <c r="AL50" s="3"/>
      <c r="AM50" s="3"/>
      <c r="AN50" s="3"/>
      <c r="AO50" s="3"/>
      <c r="AP50" s="3"/>
      <c r="AQ50" s="3"/>
      <c r="AR50" s="3"/>
      <c r="AS50" s="3"/>
    </row>
    <row r="51" spans="1:45" x14ac:dyDescent="0.2">
      <c r="A51" s="3"/>
      <c r="B51" s="3"/>
      <c r="C51" s="3"/>
      <c r="D51" s="3"/>
      <c r="E51" s="3"/>
      <c r="F51" s="3"/>
      <c r="G51" s="3"/>
      <c r="H51" s="3"/>
      <c r="I51" s="3"/>
      <c r="J51" s="3"/>
      <c r="K51" s="3"/>
      <c r="L51" s="3"/>
      <c r="M51" s="3"/>
      <c r="N51" s="3"/>
      <c r="O51" s="3"/>
      <c r="P51" s="3"/>
      <c r="Q51" s="3"/>
      <c r="R51" s="3"/>
      <c r="S51" s="3"/>
      <c r="T51" s="3"/>
      <c r="U51" s="3"/>
      <c r="V51" s="3"/>
      <c r="Y51" s="3"/>
      <c r="Z51" s="3"/>
      <c r="AA51" s="3"/>
      <c r="AB51" s="3"/>
      <c r="AC51" s="3"/>
      <c r="AD51" s="3"/>
      <c r="AE51" s="3"/>
      <c r="AF51" s="3"/>
      <c r="AG51" s="3"/>
      <c r="AH51" s="3"/>
      <c r="AI51" s="3"/>
      <c r="AJ51" s="3"/>
      <c r="AK51" s="3"/>
      <c r="AL51" s="3"/>
      <c r="AM51" s="3"/>
      <c r="AN51" s="3"/>
      <c r="AO51" s="3"/>
      <c r="AP51" s="3"/>
      <c r="AQ51" s="3"/>
      <c r="AR51" s="3"/>
      <c r="AS51" s="3"/>
    </row>
    <row r="52" spans="1:45" x14ac:dyDescent="0.2">
      <c r="A52" s="3"/>
      <c r="B52" s="3"/>
      <c r="C52" s="3"/>
      <c r="D52" s="3"/>
      <c r="E52" s="3"/>
      <c r="F52" s="3"/>
      <c r="G52" s="3"/>
      <c r="H52" s="3"/>
      <c r="I52" s="3"/>
      <c r="J52" s="3"/>
      <c r="K52" s="3"/>
      <c r="L52" s="3"/>
      <c r="M52" s="3"/>
      <c r="N52" s="3"/>
      <c r="O52" s="3"/>
      <c r="P52" s="3"/>
      <c r="Q52" s="3"/>
      <c r="R52" s="3"/>
      <c r="S52" s="3"/>
      <c r="T52" s="3"/>
      <c r="U52" s="3"/>
      <c r="V52" s="3"/>
      <c r="Y52" s="3"/>
      <c r="Z52" s="3"/>
      <c r="AA52" s="3"/>
      <c r="AB52" s="3"/>
      <c r="AC52" s="3"/>
      <c r="AD52" s="3"/>
      <c r="AE52" s="3"/>
      <c r="AF52" s="3"/>
      <c r="AG52" s="3"/>
      <c r="AH52" s="3"/>
      <c r="AI52" s="3"/>
      <c r="AJ52" s="3"/>
      <c r="AK52" s="3"/>
      <c r="AL52" s="3"/>
      <c r="AM52" s="3"/>
      <c r="AN52" s="3"/>
      <c r="AO52" s="3"/>
      <c r="AP52" s="3"/>
      <c r="AQ52" s="3"/>
      <c r="AR52" s="3"/>
      <c r="AS52" s="3"/>
    </row>
    <row r="53" spans="1:45" x14ac:dyDescent="0.2">
      <c r="A53" s="3"/>
      <c r="B53" s="3"/>
      <c r="C53" s="3"/>
      <c r="D53" s="3"/>
      <c r="E53" s="3"/>
      <c r="F53" s="3"/>
      <c r="G53" s="3"/>
      <c r="H53" s="3"/>
      <c r="I53" s="3"/>
      <c r="J53" s="3"/>
      <c r="K53" s="3"/>
      <c r="L53" s="3"/>
      <c r="M53" s="3"/>
      <c r="N53" s="3"/>
      <c r="O53" s="3"/>
      <c r="P53" s="3"/>
      <c r="Q53" s="3"/>
      <c r="R53" s="3"/>
      <c r="S53" s="3"/>
      <c r="T53" s="3"/>
      <c r="U53" s="3"/>
      <c r="V53" s="3"/>
      <c r="Y53" s="3"/>
      <c r="Z53" s="3"/>
      <c r="AA53" s="3"/>
      <c r="AB53" s="3"/>
      <c r="AC53" s="3"/>
      <c r="AD53" s="3"/>
      <c r="AE53" s="3"/>
      <c r="AF53" s="3"/>
      <c r="AG53" s="3"/>
      <c r="AH53" s="3"/>
      <c r="AI53" s="3"/>
      <c r="AJ53" s="3"/>
      <c r="AK53" s="3"/>
      <c r="AL53" s="3"/>
      <c r="AM53" s="3"/>
      <c r="AN53" s="3"/>
      <c r="AO53" s="3"/>
      <c r="AP53" s="3"/>
      <c r="AQ53" s="3"/>
      <c r="AR53" s="3"/>
      <c r="AS53" s="3"/>
    </row>
    <row r="54" spans="1:45" x14ac:dyDescent="0.2">
      <c r="A54" s="3"/>
      <c r="B54" s="3"/>
      <c r="C54" s="3"/>
      <c r="D54" s="3"/>
      <c r="E54" s="3"/>
      <c r="F54" s="3"/>
      <c r="G54" s="3"/>
      <c r="H54" s="3"/>
      <c r="I54" s="3"/>
      <c r="J54" s="3"/>
      <c r="K54" s="3"/>
      <c r="L54" s="3"/>
      <c r="M54" s="3"/>
      <c r="N54" s="3"/>
      <c r="O54" s="3"/>
      <c r="P54" s="3"/>
      <c r="Q54" s="3"/>
      <c r="R54" s="3"/>
      <c r="S54" s="3"/>
      <c r="T54" s="3"/>
      <c r="U54" s="3"/>
      <c r="V54" s="3"/>
      <c r="Y54" s="3"/>
      <c r="Z54" s="3"/>
      <c r="AA54" s="3"/>
      <c r="AB54" s="3"/>
      <c r="AC54" s="3"/>
      <c r="AD54" s="3"/>
      <c r="AE54" s="3"/>
      <c r="AF54" s="3"/>
      <c r="AG54" s="3"/>
      <c r="AH54" s="3"/>
      <c r="AI54" s="3"/>
      <c r="AJ54" s="3"/>
      <c r="AK54" s="3"/>
      <c r="AL54" s="3"/>
      <c r="AM54" s="3"/>
      <c r="AN54" s="3"/>
      <c r="AO54" s="3"/>
      <c r="AP54" s="3"/>
      <c r="AQ54" s="3"/>
      <c r="AR54" s="3"/>
      <c r="AS54" s="3"/>
    </row>
    <row r="55" spans="1:45" x14ac:dyDescent="0.2">
      <c r="A55" s="3"/>
      <c r="B55" s="3"/>
      <c r="C55" s="3"/>
      <c r="D55" s="3"/>
      <c r="E55" s="3"/>
      <c r="F55" s="3"/>
      <c r="G55" s="3"/>
      <c r="H55" s="3"/>
      <c r="I55" s="3"/>
      <c r="J55" s="3"/>
      <c r="K55" s="3"/>
      <c r="L55" s="3"/>
      <c r="M55" s="3"/>
      <c r="N55" s="3"/>
      <c r="O55" s="3"/>
      <c r="P55" s="3"/>
      <c r="Q55" s="3"/>
      <c r="R55" s="3"/>
      <c r="S55" s="3"/>
      <c r="T55" s="3"/>
      <c r="U55" s="3"/>
      <c r="V55" s="3"/>
      <c r="Y55" s="3"/>
      <c r="Z55" s="3"/>
      <c r="AA55" s="3"/>
      <c r="AB55" s="3"/>
      <c r="AC55" s="3"/>
      <c r="AD55" s="3"/>
      <c r="AE55" s="3"/>
      <c r="AF55" s="3"/>
      <c r="AG55" s="3"/>
      <c r="AH55" s="3"/>
      <c r="AI55" s="3"/>
      <c r="AJ55" s="3"/>
      <c r="AK55" s="3"/>
      <c r="AL55" s="3"/>
      <c r="AM55" s="3"/>
      <c r="AN55" s="3"/>
      <c r="AO55" s="3"/>
      <c r="AP55" s="3"/>
      <c r="AQ55" s="3"/>
      <c r="AR55" s="3"/>
      <c r="AS55" s="3"/>
    </row>
    <row r="56" spans="1:45" x14ac:dyDescent="0.2">
      <c r="A56" s="3"/>
      <c r="B56" s="3"/>
      <c r="C56" s="3"/>
      <c r="D56" s="3"/>
      <c r="E56" s="3"/>
      <c r="F56" s="3"/>
      <c r="G56" s="3"/>
      <c r="H56" s="3"/>
      <c r="I56" s="3"/>
      <c r="J56" s="3"/>
      <c r="K56" s="3"/>
      <c r="L56" s="3"/>
      <c r="M56" s="3"/>
      <c r="N56" s="3"/>
      <c r="O56" s="3"/>
      <c r="P56" s="3"/>
      <c r="Q56" s="3"/>
      <c r="R56" s="3"/>
      <c r="S56" s="3"/>
      <c r="T56" s="3"/>
      <c r="U56" s="3"/>
      <c r="V56" s="3"/>
      <c r="Y56" s="3"/>
      <c r="Z56" s="3"/>
      <c r="AA56" s="3"/>
      <c r="AB56" s="3"/>
      <c r="AC56" s="3"/>
      <c r="AD56" s="3"/>
      <c r="AE56" s="3"/>
      <c r="AF56" s="3"/>
      <c r="AG56" s="3"/>
      <c r="AH56" s="3"/>
      <c r="AI56" s="3"/>
      <c r="AJ56" s="3"/>
      <c r="AK56" s="3"/>
      <c r="AL56" s="3"/>
      <c r="AM56" s="3"/>
      <c r="AN56" s="3"/>
      <c r="AO56" s="3"/>
      <c r="AP56" s="3"/>
      <c r="AQ56" s="3"/>
      <c r="AR56" s="3"/>
      <c r="AS56" s="3"/>
    </row>
    <row r="57" spans="1:45" x14ac:dyDescent="0.2">
      <c r="A57" s="3"/>
      <c r="B57" s="3"/>
      <c r="C57" s="3"/>
      <c r="D57" s="3"/>
      <c r="E57" s="3"/>
      <c r="F57" s="3"/>
      <c r="G57" s="3"/>
      <c r="H57" s="3"/>
      <c r="I57" s="3"/>
      <c r="J57" s="3"/>
      <c r="K57" s="3"/>
      <c r="L57" s="3"/>
      <c r="M57" s="3"/>
      <c r="N57" s="3"/>
      <c r="O57" s="3"/>
      <c r="P57" s="3"/>
      <c r="Q57" s="3"/>
      <c r="R57" s="3"/>
      <c r="S57" s="3"/>
      <c r="T57" s="3"/>
      <c r="U57" s="3"/>
      <c r="V57" s="3"/>
      <c r="Y57" s="3"/>
      <c r="Z57" s="3"/>
      <c r="AA57" s="3"/>
      <c r="AB57" s="3"/>
      <c r="AC57" s="3"/>
      <c r="AD57" s="3"/>
      <c r="AE57" s="3"/>
      <c r="AF57" s="3"/>
      <c r="AG57" s="3"/>
      <c r="AH57" s="3"/>
      <c r="AI57" s="3"/>
      <c r="AJ57" s="3"/>
      <c r="AK57" s="3"/>
      <c r="AL57" s="3"/>
      <c r="AM57" s="3"/>
      <c r="AN57" s="3"/>
      <c r="AO57" s="3"/>
      <c r="AP57" s="3"/>
      <c r="AQ57" s="3"/>
      <c r="AR57" s="3"/>
      <c r="AS57" s="3"/>
    </row>
    <row r="58" spans="1:45" x14ac:dyDescent="0.2">
      <c r="A58" s="3"/>
      <c r="B58" s="3"/>
      <c r="C58" s="3"/>
      <c r="D58" s="3"/>
      <c r="E58" s="3"/>
      <c r="F58" s="3"/>
      <c r="G58" s="3"/>
      <c r="H58" s="3"/>
      <c r="I58" s="3"/>
      <c r="J58" s="3"/>
      <c r="K58" s="3"/>
      <c r="L58" s="3"/>
      <c r="M58" s="3"/>
      <c r="N58" s="3"/>
      <c r="O58" s="3"/>
      <c r="P58" s="3"/>
      <c r="Q58" s="3"/>
      <c r="R58" s="3"/>
      <c r="S58" s="3"/>
      <c r="T58" s="3"/>
      <c r="U58" s="3"/>
      <c r="V58" s="3"/>
      <c r="Y58" s="3"/>
      <c r="Z58" s="3"/>
      <c r="AA58" s="3"/>
      <c r="AB58" s="3"/>
      <c r="AC58" s="3"/>
      <c r="AD58" s="3"/>
      <c r="AE58" s="3"/>
      <c r="AF58" s="3"/>
      <c r="AG58" s="3"/>
      <c r="AH58" s="3"/>
      <c r="AI58" s="3"/>
      <c r="AJ58" s="3"/>
      <c r="AK58" s="3"/>
      <c r="AL58" s="3"/>
      <c r="AM58" s="3"/>
      <c r="AN58" s="3"/>
      <c r="AO58" s="3"/>
      <c r="AP58" s="3"/>
      <c r="AQ58" s="3"/>
      <c r="AR58" s="3"/>
      <c r="AS58" s="3"/>
    </row>
    <row r="59" spans="1:45" x14ac:dyDescent="0.2">
      <c r="A59" s="3"/>
      <c r="B59" s="3"/>
      <c r="C59" s="3"/>
      <c r="D59" s="3"/>
      <c r="E59" s="3"/>
      <c r="F59" s="3"/>
      <c r="G59" s="3"/>
      <c r="H59" s="3"/>
      <c r="I59" s="3"/>
      <c r="J59" s="3"/>
      <c r="K59" s="3"/>
      <c r="L59" s="3"/>
      <c r="M59" s="3"/>
      <c r="N59" s="3"/>
      <c r="O59" s="3"/>
      <c r="P59" s="3"/>
      <c r="Q59" s="3"/>
      <c r="R59" s="3"/>
      <c r="S59" s="3"/>
      <c r="T59" s="3"/>
      <c r="U59" s="3"/>
      <c r="V59" s="3"/>
      <c r="Y59" s="3"/>
      <c r="Z59" s="3"/>
      <c r="AA59" s="3"/>
      <c r="AB59" s="3"/>
      <c r="AC59" s="3"/>
      <c r="AD59" s="3"/>
      <c r="AE59" s="3"/>
      <c r="AF59" s="3"/>
      <c r="AG59" s="3"/>
      <c r="AH59" s="3"/>
      <c r="AI59" s="3"/>
      <c r="AJ59" s="3"/>
      <c r="AK59" s="3"/>
      <c r="AL59" s="3"/>
      <c r="AM59" s="3"/>
      <c r="AN59" s="3"/>
      <c r="AO59" s="3"/>
      <c r="AP59" s="3"/>
      <c r="AQ59" s="3"/>
      <c r="AR59" s="3"/>
      <c r="AS59" s="3"/>
    </row>
    <row r="60" spans="1:45" x14ac:dyDescent="0.2">
      <c r="A60" s="3"/>
      <c r="B60" s="3"/>
      <c r="C60" s="3"/>
      <c r="D60" s="3"/>
      <c r="E60" s="3"/>
      <c r="F60" s="3"/>
      <c r="G60" s="3"/>
      <c r="H60" s="3"/>
      <c r="I60" s="3"/>
      <c r="J60" s="3"/>
      <c r="K60" s="3"/>
      <c r="L60" s="3"/>
      <c r="M60" s="3"/>
      <c r="N60" s="3"/>
      <c r="O60" s="3"/>
      <c r="P60" s="3"/>
      <c r="Q60" s="3"/>
      <c r="R60" s="3"/>
      <c r="S60" s="3"/>
      <c r="T60" s="3"/>
      <c r="U60" s="3"/>
      <c r="V60" s="3"/>
      <c r="Y60" s="3"/>
      <c r="Z60" s="3"/>
      <c r="AA60" s="3"/>
      <c r="AB60" s="3"/>
      <c r="AC60" s="3"/>
      <c r="AD60" s="3"/>
      <c r="AE60" s="3"/>
      <c r="AF60" s="3"/>
      <c r="AG60" s="3"/>
      <c r="AH60" s="3"/>
      <c r="AI60" s="3"/>
      <c r="AJ60" s="3"/>
      <c r="AK60" s="3"/>
      <c r="AL60" s="3"/>
      <c r="AM60" s="3"/>
      <c r="AN60" s="3"/>
      <c r="AO60" s="3"/>
      <c r="AP60" s="3"/>
      <c r="AQ60" s="3"/>
      <c r="AR60" s="3"/>
      <c r="AS60" s="3"/>
    </row>
    <row r="61" spans="1:45" x14ac:dyDescent="0.2">
      <c r="A61" s="3"/>
      <c r="B61" s="3"/>
      <c r="C61" s="3"/>
      <c r="D61" s="3"/>
      <c r="E61" s="3"/>
      <c r="F61" s="3"/>
      <c r="G61" s="3"/>
      <c r="H61" s="3"/>
      <c r="I61" s="3"/>
      <c r="J61" s="3"/>
      <c r="K61" s="3"/>
      <c r="L61" s="3"/>
      <c r="M61" s="3"/>
      <c r="N61" s="3"/>
      <c r="O61" s="3"/>
      <c r="P61" s="3"/>
      <c r="Q61" s="3"/>
      <c r="R61" s="3"/>
      <c r="S61" s="3"/>
      <c r="T61" s="3"/>
      <c r="U61" s="3"/>
      <c r="V61" s="3"/>
      <c r="Y61" s="3"/>
      <c r="Z61" s="3"/>
      <c r="AA61" s="3"/>
      <c r="AB61" s="3"/>
      <c r="AC61" s="3"/>
      <c r="AD61" s="3"/>
      <c r="AE61" s="3"/>
      <c r="AF61" s="3"/>
      <c r="AG61" s="3"/>
      <c r="AH61" s="3"/>
      <c r="AI61" s="3"/>
      <c r="AJ61" s="3"/>
      <c r="AK61" s="3"/>
      <c r="AL61" s="3"/>
      <c r="AM61" s="3"/>
      <c r="AN61" s="3"/>
      <c r="AO61" s="3"/>
      <c r="AP61" s="3"/>
      <c r="AQ61" s="3"/>
      <c r="AR61" s="3"/>
      <c r="AS61" s="3"/>
    </row>
    <row r="62" spans="1:45" x14ac:dyDescent="0.2">
      <c r="A62" s="3"/>
      <c r="B62" s="3"/>
      <c r="C62" s="3"/>
      <c r="D62" s="3"/>
      <c r="E62" s="3"/>
      <c r="F62" s="3"/>
      <c r="G62" s="3"/>
      <c r="H62" s="3"/>
      <c r="I62" s="3"/>
      <c r="J62" s="3"/>
      <c r="K62" s="3"/>
      <c r="L62" s="3"/>
      <c r="M62" s="3"/>
      <c r="N62" s="3"/>
      <c r="O62" s="3"/>
      <c r="P62" s="3"/>
      <c r="Q62" s="3"/>
      <c r="R62" s="3"/>
      <c r="S62" s="3"/>
      <c r="T62" s="3"/>
      <c r="U62" s="3"/>
      <c r="V62" s="3"/>
      <c r="Y62" s="3"/>
      <c r="Z62" s="3"/>
      <c r="AA62" s="3"/>
      <c r="AB62" s="3"/>
      <c r="AC62" s="3"/>
      <c r="AD62" s="3"/>
      <c r="AE62" s="3"/>
      <c r="AF62" s="3"/>
      <c r="AG62" s="3"/>
      <c r="AH62" s="3"/>
      <c r="AI62" s="3"/>
      <c r="AJ62" s="3"/>
      <c r="AK62" s="3"/>
      <c r="AL62" s="3"/>
      <c r="AM62" s="3"/>
      <c r="AN62" s="3"/>
      <c r="AO62" s="3"/>
      <c r="AP62" s="3"/>
      <c r="AQ62" s="3"/>
      <c r="AR62" s="3"/>
      <c r="AS62" s="3"/>
    </row>
    <row r="63" spans="1:45" x14ac:dyDescent="0.2">
      <c r="A63" s="3"/>
      <c r="B63" s="3"/>
      <c r="C63" s="3"/>
      <c r="D63" s="3"/>
      <c r="E63" s="3"/>
      <c r="F63" s="3"/>
      <c r="G63" s="3"/>
      <c r="H63" s="3"/>
      <c r="I63" s="3"/>
      <c r="J63" s="3"/>
      <c r="K63" s="3"/>
      <c r="L63" s="3"/>
      <c r="M63" s="3"/>
      <c r="N63" s="3"/>
      <c r="O63" s="3"/>
      <c r="P63" s="3"/>
      <c r="Q63" s="3"/>
      <c r="R63" s="3"/>
      <c r="S63" s="3"/>
      <c r="T63" s="3"/>
      <c r="U63" s="3"/>
      <c r="V63" s="3"/>
      <c r="Y63" s="3"/>
      <c r="Z63" s="3"/>
      <c r="AA63" s="3"/>
      <c r="AB63" s="3"/>
      <c r="AC63" s="3"/>
      <c r="AD63" s="3"/>
      <c r="AE63" s="3"/>
      <c r="AF63" s="3"/>
      <c r="AG63" s="3"/>
      <c r="AH63" s="3"/>
      <c r="AI63" s="3"/>
      <c r="AJ63" s="3"/>
      <c r="AK63" s="3"/>
      <c r="AL63" s="3"/>
      <c r="AM63" s="3"/>
      <c r="AN63" s="3"/>
      <c r="AO63" s="3"/>
      <c r="AP63" s="3"/>
      <c r="AQ63" s="3"/>
      <c r="AR63" s="3"/>
      <c r="AS63" s="3"/>
    </row>
    <row r="64" spans="1:45" x14ac:dyDescent="0.2">
      <c r="A64" s="3"/>
      <c r="B64" s="3"/>
      <c r="C64" s="3"/>
      <c r="D64" s="3"/>
      <c r="E64" s="3"/>
      <c r="F64" s="3"/>
      <c r="G64" s="3"/>
      <c r="H64" s="3"/>
      <c r="I64" s="3"/>
      <c r="J64" s="3"/>
      <c r="K64" s="3"/>
      <c r="L64" s="3"/>
      <c r="M64" s="3"/>
      <c r="N64" s="3"/>
      <c r="O64" s="3"/>
      <c r="P64" s="3"/>
      <c r="Q64" s="3"/>
      <c r="R64" s="3"/>
      <c r="S64" s="3"/>
      <c r="T64" s="3"/>
      <c r="U64" s="3"/>
      <c r="V64" s="3"/>
      <c r="Y64" s="3"/>
      <c r="Z64" s="3"/>
      <c r="AA64" s="3"/>
      <c r="AB64" s="3"/>
      <c r="AC64" s="3"/>
      <c r="AD64" s="3"/>
      <c r="AE64" s="3"/>
      <c r="AF64" s="3"/>
      <c r="AG64" s="3"/>
      <c r="AH64" s="3"/>
      <c r="AI64" s="3"/>
      <c r="AJ64" s="3"/>
      <c r="AK64" s="3"/>
      <c r="AL64" s="3"/>
      <c r="AM64" s="3"/>
      <c r="AN64" s="3"/>
      <c r="AO64" s="3"/>
      <c r="AP64" s="3"/>
      <c r="AQ64" s="3"/>
      <c r="AR64" s="3"/>
      <c r="AS64" s="3"/>
    </row>
    <row r="65" spans="1:45" x14ac:dyDescent="0.2">
      <c r="A65" s="3"/>
      <c r="B65" s="3"/>
      <c r="C65" s="3"/>
      <c r="D65" s="3"/>
      <c r="E65" s="3"/>
      <c r="F65" s="3"/>
      <c r="G65" s="3"/>
      <c r="H65" s="3"/>
      <c r="I65" s="3"/>
      <c r="J65" s="3"/>
      <c r="K65" s="3"/>
      <c r="L65" s="3"/>
      <c r="M65" s="3"/>
      <c r="N65" s="3"/>
      <c r="O65" s="3"/>
      <c r="P65" s="3"/>
      <c r="Q65" s="3"/>
      <c r="R65" s="3"/>
      <c r="S65" s="3"/>
      <c r="T65" s="3"/>
      <c r="U65" s="3"/>
      <c r="V65" s="3"/>
      <c r="Y65" s="3"/>
      <c r="Z65" s="3"/>
      <c r="AA65" s="3"/>
      <c r="AB65" s="3"/>
      <c r="AC65" s="3"/>
      <c r="AD65" s="3"/>
      <c r="AE65" s="3"/>
      <c r="AF65" s="3"/>
      <c r="AG65" s="3"/>
      <c r="AH65" s="3"/>
      <c r="AI65" s="3"/>
      <c r="AJ65" s="3"/>
      <c r="AK65" s="3"/>
      <c r="AL65" s="3"/>
      <c r="AM65" s="3"/>
      <c r="AN65" s="3"/>
      <c r="AO65" s="3"/>
      <c r="AP65" s="3"/>
      <c r="AQ65" s="3"/>
      <c r="AR65" s="3"/>
      <c r="AS65" s="3"/>
    </row>
    <row r="66" spans="1:45" x14ac:dyDescent="0.2">
      <c r="A66" s="3"/>
      <c r="B66" s="3"/>
      <c r="C66" s="3"/>
      <c r="D66" s="3"/>
      <c r="E66" s="3"/>
      <c r="F66" s="3"/>
      <c r="G66" s="3"/>
      <c r="H66" s="3"/>
      <c r="I66" s="3"/>
      <c r="J66" s="3"/>
      <c r="K66" s="3"/>
      <c r="L66" s="3"/>
      <c r="M66" s="3"/>
      <c r="N66" s="3"/>
      <c r="O66" s="3"/>
      <c r="P66" s="3"/>
      <c r="Q66" s="3"/>
      <c r="R66" s="3"/>
      <c r="S66" s="3"/>
      <c r="T66" s="3"/>
      <c r="U66" s="3"/>
      <c r="V66" s="3"/>
      <c r="Y66" s="3"/>
      <c r="Z66" s="3"/>
      <c r="AA66" s="3"/>
      <c r="AB66" s="3"/>
      <c r="AC66" s="3"/>
      <c r="AD66" s="3"/>
      <c r="AE66" s="3"/>
      <c r="AF66" s="3"/>
      <c r="AG66" s="3"/>
      <c r="AH66" s="3"/>
      <c r="AI66" s="3"/>
      <c r="AJ66" s="3"/>
      <c r="AK66" s="3"/>
      <c r="AL66" s="3"/>
      <c r="AM66" s="3"/>
      <c r="AN66" s="3"/>
      <c r="AO66" s="3"/>
      <c r="AP66" s="3"/>
      <c r="AQ66" s="3"/>
      <c r="AR66" s="3"/>
      <c r="AS66" s="3"/>
    </row>
    <row r="67" spans="1:45" x14ac:dyDescent="0.2">
      <c r="A67" s="3"/>
      <c r="B67" s="3"/>
      <c r="C67" s="3"/>
      <c r="D67" s="3"/>
      <c r="E67" s="3"/>
      <c r="F67" s="3"/>
      <c r="G67" s="3"/>
      <c r="H67" s="3"/>
      <c r="I67" s="3"/>
      <c r="J67" s="3"/>
      <c r="K67" s="3"/>
      <c r="L67" s="3"/>
      <c r="M67" s="3"/>
      <c r="N67" s="3"/>
      <c r="O67" s="3"/>
      <c r="P67" s="3"/>
      <c r="Q67" s="3"/>
      <c r="R67" s="3"/>
      <c r="S67" s="3"/>
      <c r="T67" s="3"/>
      <c r="U67" s="3"/>
      <c r="V67" s="3"/>
      <c r="Y67" s="3"/>
      <c r="Z67" s="3"/>
      <c r="AA67" s="3"/>
      <c r="AB67" s="3"/>
      <c r="AC67" s="3"/>
      <c r="AD67" s="3"/>
      <c r="AE67" s="3"/>
      <c r="AF67" s="3"/>
      <c r="AG67" s="3"/>
      <c r="AH67" s="3"/>
      <c r="AI67" s="3"/>
      <c r="AJ67" s="3"/>
      <c r="AK67" s="3"/>
      <c r="AL67" s="3"/>
      <c r="AM67" s="3"/>
      <c r="AN67" s="3"/>
      <c r="AO67" s="3"/>
      <c r="AP67" s="3"/>
      <c r="AQ67" s="3"/>
      <c r="AR67" s="3"/>
      <c r="AS67" s="3"/>
    </row>
    <row r="68" spans="1:45" x14ac:dyDescent="0.2">
      <c r="A68" s="3"/>
      <c r="B68" s="3"/>
      <c r="C68" s="3"/>
      <c r="D68" s="3"/>
      <c r="E68" s="3"/>
      <c r="F68" s="3"/>
      <c r="G68" s="3"/>
      <c r="H68" s="3"/>
      <c r="I68" s="3"/>
      <c r="J68" s="3"/>
      <c r="K68" s="3"/>
      <c r="L68" s="3"/>
      <c r="M68" s="3"/>
      <c r="N68" s="3"/>
      <c r="O68" s="3"/>
      <c r="P68" s="3"/>
      <c r="Q68" s="3"/>
      <c r="R68" s="3"/>
      <c r="S68" s="3"/>
      <c r="T68" s="3"/>
      <c r="U68" s="3"/>
      <c r="V68" s="3"/>
      <c r="Y68" s="3"/>
      <c r="Z68" s="3"/>
      <c r="AA68" s="3"/>
      <c r="AB68" s="3"/>
      <c r="AC68" s="3"/>
      <c r="AD68" s="3"/>
      <c r="AE68" s="3"/>
      <c r="AF68" s="3"/>
      <c r="AG68" s="3"/>
      <c r="AH68" s="3"/>
      <c r="AI68" s="3"/>
      <c r="AJ68" s="3"/>
      <c r="AK68" s="3"/>
      <c r="AL68" s="3"/>
      <c r="AM68" s="3"/>
      <c r="AN68" s="3"/>
      <c r="AO68" s="3"/>
      <c r="AP68" s="3"/>
      <c r="AQ68" s="3"/>
      <c r="AR68" s="3"/>
      <c r="AS68" s="3"/>
    </row>
    <row r="69" spans="1:45" x14ac:dyDescent="0.2">
      <c r="A69" s="3"/>
      <c r="B69" s="3"/>
      <c r="C69" s="3"/>
      <c r="D69" s="3"/>
      <c r="E69" s="3"/>
      <c r="F69" s="3"/>
      <c r="G69" s="3"/>
      <c r="H69" s="3"/>
      <c r="I69" s="3"/>
      <c r="J69" s="3"/>
      <c r="K69" s="3"/>
      <c r="L69" s="3"/>
      <c r="M69" s="3"/>
      <c r="N69" s="3"/>
      <c r="O69" s="3"/>
      <c r="P69" s="3"/>
      <c r="Q69" s="3"/>
      <c r="R69" s="3"/>
      <c r="S69" s="3"/>
      <c r="T69" s="3"/>
      <c r="U69" s="3"/>
      <c r="V69" s="3"/>
      <c r="Y69" s="3"/>
      <c r="Z69" s="3"/>
      <c r="AA69" s="3"/>
      <c r="AB69" s="3"/>
      <c r="AC69" s="3"/>
      <c r="AD69" s="3"/>
      <c r="AE69" s="3"/>
      <c r="AF69" s="3"/>
      <c r="AG69" s="3"/>
      <c r="AH69" s="3"/>
      <c r="AI69" s="3"/>
      <c r="AJ69" s="3"/>
      <c r="AK69" s="3"/>
      <c r="AL69" s="3"/>
      <c r="AM69" s="3"/>
      <c r="AN69" s="3"/>
      <c r="AO69" s="3"/>
      <c r="AP69" s="3"/>
      <c r="AQ69" s="3"/>
      <c r="AR69" s="3"/>
      <c r="AS69" s="3"/>
    </row>
    <row r="70" spans="1:45" x14ac:dyDescent="0.2">
      <c r="A70" s="3"/>
      <c r="B70" s="3"/>
      <c r="C70" s="3"/>
      <c r="D70" s="3"/>
      <c r="E70" s="3"/>
      <c r="F70" s="3"/>
      <c r="G70" s="3"/>
      <c r="H70" s="3"/>
      <c r="I70" s="3"/>
      <c r="J70" s="3"/>
      <c r="K70" s="3"/>
      <c r="L70" s="3"/>
      <c r="M70" s="3"/>
      <c r="N70" s="3"/>
      <c r="O70" s="3"/>
      <c r="P70" s="3"/>
      <c r="Q70" s="3"/>
      <c r="R70" s="3"/>
      <c r="S70" s="3"/>
      <c r="T70" s="3"/>
      <c r="U70" s="3"/>
      <c r="V70" s="3"/>
      <c r="Y70" s="3"/>
      <c r="Z70" s="3"/>
      <c r="AA70" s="3"/>
      <c r="AB70" s="3"/>
      <c r="AC70" s="3"/>
      <c r="AD70" s="3"/>
      <c r="AE70" s="3"/>
      <c r="AF70" s="3"/>
      <c r="AG70" s="3"/>
      <c r="AH70" s="3"/>
      <c r="AI70" s="3"/>
      <c r="AJ70" s="3"/>
      <c r="AK70" s="3"/>
      <c r="AL70" s="3"/>
      <c r="AM70" s="3"/>
      <c r="AN70" s="3"/>
      <c r="AO70" s="3"/>
      <c r="AP70" s="3"/>
      <c r="AQ70" s="3"/>
      <c r="AR70" s="3"/>
      <c r="AS70" s="3"/>
    </row>
    <row r="71" spans="1:45" x14ac:dyDescent="0.2">
      <c r="A71" s="3"/>
      <c r="B71" s="3"/>
      <c r="C71" s="3"/>
      <c r="D71" s="3"/>
      <c r="E71" s="3"/>
      <c r="F71" s="3"/>
      <c r="G71" s="3"/>
      <c r="H71" s="3"/>
      <c r="I71" s="3"/>
      <c r="J71" s="3"/>
      <c r="K71" s="3"/>
      <c r="L71" s="3"/>
      <c r="M71" s="3"/>
      <c r="N71" s="3"/>
      <c r="O71" s="3"/>
      <c r="P71" s="3"/>
      <c r="Q71" s="3"/>
      <c r="R71" s="3"/>
      <c r="S71" s="3"/>
      <c r="T71" s="3"/>
      <c r="U71" s="3"/>
      <c r="V71" s="3"/>
      <c r="Y71" s="3"/>
      <c r="Z71" s="3"/>
      <c r="AA71" s="3"/>
      <c r="AB71" s="3"/>
      <c r="AC71" s="3"/>
      <c r="AD71" s="3"/>
      <c r="AE71" s="3"/>
      <c r="AF71" s="3"/>
      <c r="AG71" s="3"/>
      <c r="AH71" s="3"/>
      <c r="AI71" s="3"/>
      <c r="AJ71" s="3"/>
      <c r="AK71" s="3"/>
      <c r="AL71" s="3"/>
      <c r="AM71" s="3"/>
      <c r="AN71" s="3"/>
      <c r="AO71" s="3"/>
      <c r="AP71" s="3"/>
      <c r="AQ71" s="3"/>
      <c r="AR71" s="3"/>
      <c r="AS71" s="3"/>
    </row>
    <row r="72" spans="1:45" x14ac:dyDescent="0.2">
      <c r="A72" s="3"/>
      <c r="B72" s="3"/>
      <c r="C72" s="3"/>
      <c r="D72" s="3"/>
      <c r="E72" s="3"/>
      <c r="F72" s="3"/>
      <c r="G72" s="3"/>
      <c r="H72" s="3"/>
      <c r="I72" s="3"/>
      <c r="J72" s="3"/>
      <c r="K72" s="3"/>
      <c r="L72" s="3"/>
      <c r="M72" s="3"/>
      <c r="N72" s="3"/>
      <c r="O72" s="3"/>
      <c r="P72" s="3"/>
      <c r="Q72" s="3"/>
      <c r="R72" s="3"/>
      <c r="S72" s="3"/>
      <c r="T72" s="3"/>
      <c r="U72" s="3"/>
      <c r="V72" s="3"/>
      <c r="Y72" s="3"/>
      <c r="Z72" s="3"/>
      <c r="AA72" s="3"/>
      <c r="AB72" s="3"/>
      <c r="AC72" s="3"/>
      <c r="AD72" s="3"/>
      <c r="AE72" s="3"/>
      <c r="AF72" s="3"/>
      <c r="AG72" s="3"/>
      <c r="AH72" s="3"/>
      <c r="AI72" s="3"/>
      <c r="AJ72" s="3"/>
      <c r="AK72" s="3"/>
      <c r="AL72" s="3"/>
      <c r="AM72" s="3"/>
      <c r="AN72" s="3"/>
      <c r="AO72" s="3"/>
      <c r="AP72" s="3"/>
      <c r="AQ72" s="3"/>
      <c r="AR72" s="3"/>
      <c r="AS72" s="3"/>
    </row>
    <row r="73" spans="1:45" x14ac:dyDescent="0.2">
      <c r="A73" s="3"/>
      <c r="B73" s="3"/>
      <c r="C73" s="3"/>
      <c r="D73" s="3"/>
      <c r="E73" s="3"/>
      <c r="F73" s="3"/>
      <c r="G73" s="3"/>
      <c r="H73" s="3"/>
      <c r="I73" s="3"/>
      <c r="J73" s="3"/>
      <c r="K73" s="3"/>
      <c r="L73" s="3"/>
      <c r="M73" s="3"/>
      <c r="N73" s="3"/>
      <c r="O73" s="3"/>
      <c r="P73" s="3"/>
      <c r="Q73" s="3"/>
      <c r="R73" s="3"/>
      <c r="S73" s="3"/>
      <c r="T73" s="3"/>
      <c r="U73" s="3"/>
      <c r="V73" s="3"/>
      <c r="Y73" s="3"/>
      <c r="Z73" s="3"/>
      <c r="AA73" s="3"/>
      <c r="AB73" s="3"/>
      <c r="AC73" s="3"/>
      <c r="AD73" s="3"/>
      <c r="AE73" s="3"/>
      <c r="AF73" s="3"/>
      <c r="AG73" s="3"/>
      <c r="AH73" s="3"/>
      <c r="AI73" s="3"/>
      <c r="AJ73" s="3"/>
      <c r="AK73" s="3"/>
      <c r="AL73" s="3"/>
      <c r="AM73" s="3"/>
      <c r="AN73" s="3"/>
      <c r="AO73" s="3"/>
      <c r="AP73" s="3"/>
      <c r="AQ73" s="3"/>
      <c r="AR73" s="3"/>
      <c r="AS73" s="3"/>
    </row>
    <row r="74" spans="1:45" x14ac:dyDescent="0.2">
      <c r="A74" s="3"/>
      <c r="B74" s="3"/>
      <c r="C74" s="3"/>
      <c r="D74" s="3"/>
      <c r="E74" s="3"/>
      <c r="F74" s="3"/>
      <c r="G74" s="3"/>
      <c r="H74" s="3"/>
      <c r="I74" s="3"/>
      <c r="J74" s="3"/>
      <c r="K74" s="3"/>
      <c r="L74" s="3"/>
      <c r="M74" s="3"/>
      <c r="N74" s="3"/>
      <c r="O74" s="3"/>
      <c r="P74" s="3"/>
      <c r="Q74" s="3"/>
      <c r="R74" s="3"/>
      <c r="S74" s="3"/>
      <c r="T74" s="3"/>
      <c r="U74" s="3"/>
      <c r="V74" s="3"/>
      <c r="Y74" s="3"/>
      <c r="Z74" s="3"/>
      <c r="AA74" s="3"/>
      <c r="AB74" s="3"/>
      <c r="AC74" s="3"/>
      <c r="AD74" s="3"/>
      <c r="AE74" s="3"/>
      <c r="AF74" s="3"/>
      <c r="AG74" s="3"/>
      <c r="AH74" s="3"/>
      <c r="AI74" s="3"/>
      <c r="AJ74" s="3"/>
      <c r="AK74" s="3"/>
      <c r="AL74" s="3"/>
      <c r="AM74" s="3"/>
      <c r="AN74" s="3"/>
      <c r="AO74" s="3"/>
      <c r="AP74" s="3"/>
      <c r="AQ74" s="3"/>
      <c r="AR74" s="3"/>
      <c r="AS74" s="3"/>
    </row>
    <row r="75" spans="1:45" x14ac:dyDescent="0.2">
      <c r="A75" s="3"/>
      <c r="B75" s="3"/>
      <c r="C75" s="3"/>
      <c r="D75" s="3"/>
      <c r="E75" s="3"/>
      <c r="F75" s="3"/>
      <c r="G75" s="3"/>
      <c r="H75" s="3"/>
      <c r="I75" s="3"/>
      <c r="J75" s="3"/>
      <c r="K75" s="3"/>
      <c r="L75" s="3"/>
      <c r="M75" s="3"/>
      <c r="N75" s="3"/>
      <c r="O75" s="3"/>
      <c r="P75" s="3"/>
      <c r="Q75" s="3"/>
      <c r="R75" s="3"/>
      <c r="S75" s="3"/>
      <c r="T75" s="3"/>
      <c r="U75" s="3"/>
      <c r="V75" s="3"/>
      <c r="Y75" s="3"/>
      <c r="Z75" s="3"/>
      <c r="AA75" s="3"/>
      <c r="AB75" s="3"/>
      <c r="AC75" s="3"/>
      <c r="AD75" s="3"/>
      <c r="AE75" s="3"/>
      <c r="AF75" s="3"/>
      <c r="AG75" s="3"/>
      <c r="AH75" s="3"/>
      <c r="AI75" s="3"/>
      <c r="AJ75" s="3"/>
      <c r="AK75" s="3"/>
      <c r="AL75" s="3"/>
      <c r="AM75" s="3"/>
      <c r="AN75" s="3"/>
      <c r="AO75" s="3"/>
      <c r="AP75" s="3"/>
      <c r="AQ75" s="3"/>
      <c r="AR75" s="3"/>
      <c r="AS75" s="3"/>
    </row>
    <row r="76" spans="1:45" x14ac:dyDescent="0.2">
      <c r="A76" s="3"/>
      <c r="B76" s="3"/>
      <c r="C76" s="3"/>
      <c r="D76" s="3"/>
      <c r="E76" s="3"/>
      <c r="F76" s="3"/>
      <c r="G76" s="3"/>
      <c r="H76" s="3"/>
      <c r="I76" s="3"/>
      <c r="J76" s="3"/>
      <c r="K76" s="3"/>
      <c r="L76" s="3"/>
      <c r="M76" s="3"/>
      <c r="N76" s="3"/>
      <c r="O76" s="3"/>
      <c r="P76" s="3"/>
      <c r="Q76" s="3"/>
      <c r="R76" s="3"/>
      <c r="S76" s="3"/>
      <c r="T76" s="3"/>
      <c r="U76" s="3"/>
      <c r="V76" s="3"/>
      <c r="Y76" s="3"/>
      <c r="Z76" s="3"/>
      <c r="AA76" s="3"/>
      <c r="AB76" s="3"/>
      <c r="AC76" s="3"/>
      <c r="AD76" s="3"/>
      <c r="AE76" s="3"/>
      <c r="AF76" s="3"/>
      <c r="AG76" s="3"/>
      <c r="AH76" s="3"/>
      <c r="AI76" s="3"/>
      <c r="AJ76" s="3"/>
      <c r="AK76" s="3"/>
      <c r="AL76" s="3"/>
      <c r="AM76" s="3"/>
      <c r="AN76" s="3"/>
      <c r="AO76" s="3"/>
      <c r="AP76" s="3"/>
      <c r="AQ76" s="3"/>
      <c r="AR76" s="3"/>
      <c r="AS76" s="3"/>
    </row>
    <row r="77" spans="1:45" x14ac:dyDescent="0.2">
      <c r="A77" s="3"/>
      <c r="B77" s="3"/>
      <c r="C77" s="3"/>
      <c r="D77" s="3"/>
      <c r="E77" s="3"/>
      <c r="F77" s="3"/>
      <c r="G77" s="3"/>
      <c r="H77" s="3"/>
      <c r="I77" s="3"/>
      <c r="J77" s="3"/>
      <c r="K77" s="3"/>
      <c r="L77" s="3"/>
      <c r="M77" s="3"/>
      <c r="N77" s="3"/>
      <c r="O77" s="3"/>
      <c r="P77" s="3"/>
      <c r="Q77" s="3"/>
      <c r="R77" s="3"/>
      <c r="S77" s="3"/>
      <c r="T77" s="3"/>
      <c r="U77" s="3"/>
      <c r="V77" s="3"/>
      <c r="Y77" s="3"/>
      <c r="Z77" s="3"/>
      <c r="AA77" s="3"/>
      <c r="AB77" s="3"/>
      <c r="AC77" s="3"/>
      <c r="AD77" s="3"/>
      <c r="AE77" s="3"/>
      <c r="AF77" s="3"/>
      <c r="AG77" s="3"/>
      <c r="AH77" s="3"/>
      <c r="AI77" s="3"/>
      <c r="AJ77" s="3"/>
      <c r="AK77" s="3"/>
      <c r="AL77" s="3"/>
      <c r="AM77" s="3"/>
      <c r="AN77" s="3"/>
      <c r="AO77" s="3"/>
      <c r="AP77" s="3"/>
      <c r="AQ77" s="3"/>
      <c r="AR77" s="3"/>
      <c r="AS77" s="3"/>
    </row>
    <row r="78" spans="1:45" x14ac:dyDescent="0.2">
      <c r="A78" s="3"/>
      <c r="B78" s="3"/>
      <c r="C78" s="3"/>
      <c r="D78" s="3"/>
      <c r="E78" s="3"/>
      <c r="F78" s="3"/>
      <c r="G78" s="3"/>
      <c r="H78" s="3"/>
      <c r="I78" s="3"/>
      <c r="J78" s="3"/>
      <c r="K78" s="3"/>
      <c r="L78" s="3"/>
      <c r="M78" s="3"/>
      <c r="N78" s="3"/>
      <c r="O78" s="3"/>
      <c r="P78" s="3"/>
      <c r="Q78" s="3"/>
      <c r="R78" s="3"/>
      <c r="S78" s="3"/>
      <c r="T78" s="3"/>
      <c r="U78" s="3"/>
      <c r="V78" s="3"/>
      <c r="Y78" s="3"/>
      <c r="Z78" s="3"/>
      <c r="AA78" s="3"/>
      <c r="AB78" s="3"/>
      <c r="AC78" s="3"/>
      <c r="AD78" s="3"/>
      <c r="AE78" s="3"/>
      <c r="AF78" s="3"/>
      <c r="AG78" s="3"/>
      <c r="AH78" s="3"/>
      <c r="AI78" s="3"/>
      <c r="AJ78" s="3"/>
      <c r="AK78" s="3"/>
      <c r="AL78" s="3"/>
      <c r="AM78" s="3"/>
      <c r="AN78" s="3"/>
      <c r="AO78" s="3"/>
      <c r="AP78" s="3"/>
      <c r="AQ78" s="3"/>
      <c r="AR78" s="3"/>
      <c r="AS78" s="3"/>
    </row>
    <row r="79" spans="1:45" x14ac:dyDescent="0.2">
      <c r="A79" s="3"/>
      <c r="B79" s="3"/>
      <c r="C79" s="3"/>
      <c r="D79" s="3"/>
      <c r="E79" s="3"/>
      <c r="F79" s="3"/>
      <c r="G79" s="3"/>
      <c r="H79" s="3"/>
      <c r="I79" s="3"/>
      <c r="J79" s="3"/>
      <c r="K79" s="3"/>
      <c r="L79" s="3"/>
      <c r="M79" s="3"/>
      <c r="N79" s="3"/>
      <c r="O79" s="3"/>
      <c r="P79" s="3"/>
      <c r="Q79" s="3"/>
      <c r="R79" s="3"/>
      <c r="S79" s="3"/>
      <c r="T79" s="3"/>
      <c r="U79" s="3"/>
      <c r="V79" s="3"/>
      <c r="Y79" s="3"/>
      <c r="Z79" s="3"/>
      <c r="AA79" s="3"/>
      <c r="AB79" s="3"/>
      <c r="AC79" s="3"/>
      <c r="AD79" s="3"/>
      <c r="AE79" s="3"/>
      <c r="AF79" s="3"/>
      <c r="AG79" s="3"/>
      <c r="AH79" s="3"/>
      <c r="AI79" s="3"/>
      <c r="AJ79" s="3"/>
      <c r="AK79" s="3"/>
      <c r="AL79" s="3"/>
      <c r="AM79" s="3"/>
      <c r="AN79" s="3"/>
      <c r="AO79" s="3"/>
      <c r="AP79" s="3"/>
      <c r="AQ79" s="3"/>
      <c r="AR79" s="3"/>
      <c r="AS79" s="3"/>
    </row>
    <row r="80" spans="1:45" x14ac:dyDescent="0.2">
      <c r="A80" s="3"/>
      <c r="B80" s="3"/>
      <c r="C80" s="3"/>
      <c r="D80" s="3"/>
      <c r="E80" s="3"/>
      <c r="F80" s="3"/>
      <c r="G80" s="3"/>
      <c r="H80" s="3"/>
      <c r="I80" s="3"/>
      <c r="J80" s="3"/>
      <c r="K80" s="3"/>
      <c r="L80" s="3"/>
      <c r="M80" s="3"/>
      <c r="N80" s="3"/>
      <c r="O80" s="3"/>
      <c r="P80" s="3"/>
      <c r="Q80" s="3"/>
      <c r="R80" s="3"/>
      <c r="S80" s="3"/>
      <c r="T80" s="3"/>
      <c r="U80" s="3"/>
      <c r="V80" s="3"/>
      <c r="Y80" s="3"/>
      <c r="Z80" s="3"/>
      <c r="AA80" s="3"/>
      <c r="AB80" s="3"/>
      <c r="AC80" s="3"/>
      <c r="AD80" s="3"/>
      <c r="AE80" s="3"/>
      <c r="AF80" s="3"/>
      <c r="AG80" s="3"/>
      <c r="AH80" s="3"/>
      <c r="AI80" s="3"/>
      <c r="AJ80" s="3"/>
      <c r="AK80" s="3"/>
      <c r="AL80" s="3"/>
      <c r="AM80" s="3"/>
      <c r="AN80" s="3"/>
      <c r="AO80" s="3"/>
      <c r="AP80" s="3"/>
      <c r="AQ80" s="3"/>
      <c r="AR80" s="3"/>
      <c r="AS80" s="3"/>
    </row>
    <row r="81" spans="1:45" x14ac:dyDescent="0.2">
      <c r="A81" s="3"/>
      <c r="B81" s="3"/>
      <c r="C81" s="3"/>
      <c r="D81" s="3"/>
      <c r="E81" s="3"/>
      <c r="F81" s="3"/>
      <c r="G81" s="3"/>
      <c r="H81" s="3"/>
      <c r="I81" s="3"/>
      <c r="J81" s="3"/>
      <c r="K81" s="3"/>
      <c r="L81" s="3"/>
      <c r="M81" s="3"/>
      <c r="N81" s="3"/>
      <c r="O81" s="3"/>
      <c r="P81" s="3"/>
      <c r="Q81" s="3"/>
      <c r="R81" s="3"/>
      <c r="S81" s="3"/>
      <c r="T81" s="3"/>
      <c r="U81" s="3"/>
      <c r="V81" s="3"/>
      <c r="Y81" s="3"/>
      <c r="Z81" s="3"/>
      <c r="AA81" s="3"/>
      <c r="AB81" s="3"/>
      <c r="AC81" s="3"/>
      <c r="AD81" s="3"/>
      <c r="AE81" s="3"/>
      <c r="AF81" s="3"/>
      <c r="AG81" s="3"/>
      <c r="AH81" s="3"/>
      <c r="AI81" s="3"/>
      <c r="AJ81" s="3"/>
      <c r="AK81" s="3"/>
      <c r="AL81" s="3"/>
      <c r="AM81" s="3"/>
      <c r="AN81" s="3"/>
      <c r="AO81" s="3"/>
      <c r="AP81" s="3"/>
      <c r="AQ81" s="3"/>
      <c r="AR81" s="3"/>
      <c r="AS81" s="3"/>
    </row>
    <row r="82" spans="1:45" x14ac:dyDescent="0.2">
      <c r="A82" s="3"/>
      <c r="B82" s="3"/>
      <c r="C82" s="3"/>
      <c r="D82" s="3"/>
      <c r="E82" s="3"/>
      <c r="F82" s="3"/>
      <c r="G82" s="3"/>
      <c r="H82" s="3"/>
      <c r="I82" s="3"/>
      <c r="J82" s="3"/>
      <c r="K82" s="3"/>
      <c r="L82" s="3"/>
      <c r="M82" s="3"/>
      <c r="N82" s="3"/>
      <c r="O82" s="3"/>
      <c r="P82" s="3"/>
      <c r="Q82" s="3"/>
      <c r="R82" s="3"/>
      <c r="S82" s="3"/>
      <c r="T82" s="3"/>
      <c r="U82" s="3"/>
      <c r="V82" s="3"/>
      <c r="Y82" s="3"/>
      <c r="Z82" s="3"/>
      <c r="AA82" s="3"/>
      <c r="AB82" s="3"/>
      <c r="AC82" s="3"/>
      <c r="AD82" s="3"/>
      <c r="AE82" s="3"/>
      <c r="AF82" s="3"/>
      <c r="AG82" s="3"/>
      <c r="AH82" s="3"/>
      <c r="AI82" s="3"/>
      <c r="AJ82" s="3"/>
      <c r="AK82" s="3"/>
      <c r="AL82" s="3"/>
      <c r="AM82" s="3"/>
      <c r="AN82" s="3"/>
      <c r="AO82" s="3"/>
      <c r="AP82" s="3"/>
      <c r="AQ82" s="3"/>
      <c r="AR82" s="3"/>
      <c r="AS82" s="3"/>
    </row>
    <row r="83" spans="1:45" x14ac:dyDescent="0.2">
      <c r="A83" s="3"/>
      <c r="B83" s="3"/>
      <c r="C83" s="3"/>
      <c r="D83" s="3"/>
      <c r="E83" s="3"/>
      <c r="F83" s="3"/>
      <c r="G83" s="3"/>
      <c r="H83" s="3"/>
      <c r="I83" s="3"/>
      <c r="J83" s="3"/>
      <c r="K83" s="3"/>
      <c r="L83" s="3"/>
      <c r="M83" s="3"/>
      <c r="N83" s="3"/>
      <c r="O83" s="3"/>
      <c r="P83" s="3"/>
      <c r="Q83" s="3"/>
      <c r="R83" s="3"/>
      <c r="S83" s="3"/>
      <c r="T83" s="3"/>
      <c r="U83" s="3"/>
      <c r="V83" s="3"/>
      <c r="Y83" s="3"/>
      <c r="Z83" s="3"/>
      <c r="AA83" s="3"/>
      <c r="AB83" s="3"/>
      <c r="AC83" s="3"/>
      <c r="AD83" s="3"/>
      <c r="AE83" s="3"/>
      <c r="AF83" s="3"/>
      <c r="AG83" s="3"/>
      <c r="AH83" s="3"/>
      <c r="AI83" s="3"/>
      <c r="AJ83" s="3"/>
      <c r="AK83" s="3"/>
      <c r="AL83" s="3"/>
      <c r="AM83" s="3"/>
      <c r="AN83" s="3"/>
      <c r="AO83" s="3"/>
      <c r="AP83" s="3"/>
      <c r="AQ83" s="3"/>
      <c r="AR83" s="3"/>
      <c r="AS83" s="3"/>
    </row>
    <row r="84" spans="1:45" x14ac:dyDescent="0.2">
      <c r="A84" s="3"/>
      <c r="B84" s="3"/>
      <c r="C84" s="3"/>
      <c r="D84" s="3"/>
      <c r="E84" s="3"/>
      <c r="F84" s="3"/>
      <c r="G84" s="3"/>
      <c r="H84" s="3"/>
      <c r="I84" s="3"/>
      <c r="J84" s="3"/>
      <c r="K84" s="3"/>
      <c r="L84" s="3"/>
      <c r="M84" s="3"/>
      <c r="N84" s="3"/>
      <c r="O84" s="3"/>
      <c r="P84" s="3"/>
      <c r="Q84" s="3"/>
      <c r="R84" s="3"/>
      <c r="S84" s="3"/>
      <c r="T84" s="3"/>
      <c r="U84" s="3"/>
      <c r="V84" s="3"/>
      <c r="Y84" s="3"/>
      <c r="Z84" s="3"/>
      <c r="AA84" s="3"/>
      <c r="AB84" s="3"/>
      <c r="AC84" s="3"/>
      <c r="AD84" s="3"/>
      <c r="AE84" s="3"/>
      <c r="AF84" s="3"/>
      <c r="AG84" s="3"/>
      <c r="AH84" s="3"/>
      <c r="AI84" s="3"/>
      <c r="AJ84" s="3"/>
      <c r="AK84" s="3"/>
      <c r="AL84" s="3"/>
      <c r="AM84" s="3"/>
      <c r="AN84" s="3"/>
      <c r="AO84" s="3"/>
      <c r="AP84" s="3"/>
      <c r="AQ84" s="3"/>
      <c r="AR84" s="3"/>
      <c r="AS84" s="3"/>
    </row>
    <row r="85" spans="1:45" x14ac:dyDescent="0.2">
      <c r="A85" s="3"/>
      <c r="B85" s="3"/>
      <c r="C85" s="3"/>
      <c r="D85" s="3"/>
      <c r="E85" s="3"/>
      <c r="F85" s="3"/>
      <c r="G85" s="3"/>
      <c r="H85" s="3"/>
      <c r="I85" s="3"/>
      <c r="J85" s="3"/>
      <c r="K85" s="3"/>
      <c r="L85" s="3"/>
      <c r="M85" s="3"/>
      <c r="N85" s="3"/>
      <c r="O85" s="3"/>
      <c r="P85" s="3"/>
      <c r="Q85" s="3"/>
      <c r="R85" s="3"/>
      <c r="S85" s="3"/>
      <c r="T85" s="3"/>
      <c r="U85" s="3"/>
      <c r="V85" s="3"/>
      <c r="Y85" s="3"/>
      <c r="Z85" s="3"/>
      <c r="AA85" s="3"/>
      <c r="AB85" s="3"/>
      <c r="AC85" s="3"/>
      <c r="AD85" s="3"/>
      <c r="AE85" s="3"/>
      <c r="AF85" s="3"/>
      <c r="AG85" s="3"/>
      <c r="AH85" s="3"/>
      <c r="AI85" s="3"/>
      <c r="AJ85" s="3"/>
      <c r="AK85" s="3"/>
      <c r="AL85" s="3"/>
      <c r="AM85" s="3"/>
      <c r="AN85" s="3"/>
      <c r="AO85" s="3"/>
      <c r="AP85" s="3"/>
      <c r="AQ85" s="3"/>
      <c r="AR85" s="3"/>
      <c r="AS85" s="3"/>
    </row>
    <row r="86" spans="1:45" x14ac:dyDescent="0.2">
      <c r="A86" s="3"/>
      <c r="B86" s="3"/>
      <c r="C86" s="3"/>
      <c r="D86" s="3"/>
      <c r="E86" s="3"/>
      <c r="F86" s="3"/>
      <c r="G86" s="3"/>
      <c r="H86" s="3"/>
      <c r="I86" s="3"/>
      <c r="J86" s="3"/>
      <c r="K86" s="3"/>
      <c r="L86" s="3"/>
      <c r="M86" s="3"/>
      <c r="N86" s="3"/>
      <c r="O86" s="3"/>
      <c r="P86" s="3"/>
      <c r="Q86" s="3"/>
      <c r="R86" s="3"/>
      <c r="S86" s="3"/>
      <c r="T86" s="3"/>
      <c r="U86" s="3"/>
      <c r="V86" s="3"/>
      <c r="Y86" s="3"/>
      <c r="Z86" s="3"/>
      <c r="AA86" s="3"/>
      <c r="AB86" s="3"/>
      <c r="AC86" s="3"/>
      <c r="AD86" s="3"/>
      <c r="AE86" s="3"/>
      <c r="AF86" s="3"/>
      <c r="AG86" s="3"/>
      <c r="AH86" s="3"/>
      <c r="AI86" s="3"/>
      <c r="AJ86" s="3"/>
      <c r="AK86" s="3"/>
      <c r="AL86" s="3"/>
      <c r="AM86" s="3"/>
      <c r="AN86" s="3"/>
      <c r="AO86" s="3"/>
      <c r="AP86" s="3"/>
      <c r="AQ86" s="3"/>
      <c r="AR86" s="3"/>
      <c r="AS86" s="3"/>
    </row>
    <row r="87" spans="1:45" x14ac:dyDescent="0.2">
      <c r="A87" s="3"/>
      <c r="B87" s="3"/>
      <c r="C87" s="3"/>
      <c r="D87" s="3"/>
      <c r="E87" s="3"/>
      <c r="F87" s="3"/>
      <c r="G87" s="3"/>
      <c r="H87" s="3"/>
      <c r="I87" s="3"/>
      <c r="J87" s="3"/>
      <c r="K87" s="3"/>
      <c r="L87" s="3"/>
      <c r="M87" s="3"/>
      <c r="N87" s="3"/>
      <c r="O87" s="3"/>
      <c r="P87" s="3"/>
      <c r="Q87" s="3"/>
      <c r="R87" s="3"/>
      <c r="S87" s="3"/>
      <c r="T87" s="3"/>
      <c r="U87" s="3"/>
      <c r="V87" s="3"/>
      <c r="Y87" s="3"/>
      <c r="Z87" s="3"/>
      <c r="AA87" s="3"/>
      <c r="AB87" s="3"/>
      <c r="AC87" s="3"/>
      <c r="AD87" s="3"/>
      <c r="AE87" s="3"/>
      <c r="AF87" s="3"/>
      <c r="AG87" s="3"/>
      <c r="AH87" s="3"/>
      <c r="AI87" s="3"/>
      <c r="AJ87" s="3"/>
      <c r="AK87" s="3"/>
      <c r="AL87" s="3"/>
      <c r="AM87" s="3"/>
      <c r="AN87" s="3"/>
      <c r="AO87" s="3"/>
      <c r="AP87" s="3"/>
      <c r="AQ87" s="3"/>
      <c r="AR87" s="3"/>
      <c r="AS87" s="3"/>
    </row>
    <row r="88" spans="1:45" x14ac:dyDescent="0.2">
      <c r="A88" s="3"/>
      <c r="B88" s="3"/>
      <c r="C88" s="3"/>
      <c r="D88" s="3"/>
      <c r="E88" s="3"/>
      <c r="F88" s="3"/>
      <c r="G88" s="3"/>
      <c r="H88" s="3"/>
      <c r="I88" s="3"/>
      <c r="J88" s="3"/>
      <c r="K88" s="3"/>
      <c r="L88" s="3"/>
      <c r="M88" s="3"/>
      <c r="N88" s="3"/>
      <c r="O88" s="3"/>
      <c r="P88" s="3"/>
      <c r="Q88" s="3"/>
      <c r="R88" s="3"/>
      <c r="S88" s="3"/>
      <c r="T88" s="3"/>
      <c r="U88" s="3"/>
      <c r="V88" s="3"/>
      <c r="Y88" s="3"/>
      <c r="Z88" s="3"/>
      <c r="AA88" s="3"/>
      <c r="AB88" s="3"/>
      <c r="AC88" s="3"/>
      <c r="AD88" s="3"/>
      <c r="AE88" s="3"/>
      <c r="AF88" s="3"/>
      <c r="AG88" s="3"/>
      <c r="AH88" s="3"/>
      <c r="AI88" s="3"/>
      <c r="AJ88" s="3"/>
      <c r="AK88" s="3"/>
      <c r="AL88" s="3"/>
      <c r="AM88" s="3"/>
      <c r="AN88" s="3"/>
      <c r="AO88" s="3"/>
      <c r="AP88" s="3"/>
      <c r="AQ88" s="3"/>
      <c r="AR88" s="3"/>
      <c r="AS88" s="3"/>
    </row>
    <row r="89" spans="1:45" x14ac:dyDescent="0.2">
      <c r="A89" s="3"/>
      <c r="B89" s="3"/>
      <c r="C89" s="3"/>
      <c r="D89" s="3"/>
      <c r="E89" s="3"/>
      <c r="F89" s="3"/>
      <c r="G89" s="3"/>
      <c r="H89" s="3"/>
      <c r="I89" s="3"/>
      <c r="J89" s="3"/>
      <c r="K89" s="3"/>
      <c r="L89" s="3"/>
      <c r="M89" s="3"/>
      <c r="N89" s="3"/>
      <c r="O89" s="3"/>
      <c r="P89" s="3"/>
      <c r="Q89" s="3"/>
      <c r="R89" s="3"/>
      <c r="S89" s="3"/>
      <c r="T89" s="3"/>
      <c r="U89" s="3"/>
      <c r="V89" s="3"/>
      <c r="Y89" s="3"/>
      <c r="Z89" s="3"/>
      <c r="AA89" s="3"/>
      <c r="AB89" s="3"/>
      <c r="AC89" s="3"/>
      <c r="AD89" s="3"/>
      <c r="AE89" s="3"/>
      <c r="AF89" s="3"/>
      <c r="AG89" s="3"/>
      <c r="AH89" s="3"/>
      <c r="AI89" s="3"/>
      <c r="AJ89" s="3"/>
      <c r="AK89" s="3"/>
      <c r="AL89" s="3"/>
      <c r="AM89" s="3"/>
      <c r="AN89" s="3"/>
      <c r="AO89" s="3"/>
      <c r="AP89" s="3"/>
      <c r="AQ89" s="3"/>
      <c r="AR89" s="3"/>
      <c r="AS89" s="3"/>
    </row>
    <row r="90" spans="1:45" x14ac:dyDescent="0.2">
      <c r="A90" s="3"/>
      <c r="B90" s="3"/>
      <c r="C90" s="3"/>
      <c r="D90" s="3"/>
      <c r="E90" s="3"/>
      <c r="F90" s="3"/>
      <c r="G90" s="3"/>
      <c r="H90" s="3"/>
      <c r="I90" s="3"/>
      <c r="J90" s="3"/>
      <c r="K90" s="3"/>
      <c r="L90" s="3"/>
      <c r="M90" s="3"/>
      <c r="N90" s="3"/>
      <c r="O90" s="3"/>
      <c r="P90" s="3"/>
      <c r="Q90" s="3"/>
      <c r="R90" s="3"/>
      <c r="S90" s="3"/>
      <c r="T90" s="3"/>
      <c r="U90" s="3"/>
      <c r="V90" s="3"/>
      <c r="Y90" s="3"/>
      <c r="Z90" s="3"/>
      <c r="AA90" s="3"/>
      <c r="AB90" s="3"/>
      <c r="AC90" s="3"/>
      <c r="AD90" s="3"/>
      <c r="AE90" s="3"/>
      <c r="AF90" s="3"/>
      <c r="AG90" s="3"/>
      <c r="AH90" s="3"/>
      <c r="AI90" s="3"/>
      <c r="AJ90" s="3"/>
      <c r="AK90" s="3"/>
      <c r="AL90" s="3"/>
      <c r="AM90" s="3"/>
      <c r="AN90" s="3"/>
      <c r="AO90" s="3"/>
      <c r="AP90" s="3"/>
      <c r="AQ90" s="3"/>
      <c r="AR90" s="3"/>
      <c r="AS90" s="3"/>
    </row>
    <row r="91" spans="1:45" x14ac:dyDescent="0.2">
      <c r="A91" s="3"/>
      <c r="B91" s="3"/>
      <c r="C91" s="3"/>
      <c r="D91" s="3"/>
      <c r="E91" s="3"/>
      <c r="F91" s="3"/>
      <c r="G91" s="3"/>
      <c r="H91" s="3"/>
      <c r="I91" s="3"/>
      <c r="J91" s="3"/>
      <c r="K91" s="3"/>
      <c r="L91" s="3"/>
      <c r="M91" s="3"/>
      <c r="N91" s="3"/>
      <c r="O91" s="3"/>
      <c r="P91" s="3"/>
      <c r="Q91" s="3"/>
      <c r="R91" s="3"/>
      <c r="S91" s="3"/>
      <c r="T91" s="3"/>
      <c r="U91" s="3"/>
      <c r="V91" s="3"/>
      <c r="Y91" s="3"/>
      <c r="Z91" s="3"/>
      <c r="AA91" s="3"/>
      <c r="AB91" s="3"/>
      <c r="AC91" s="3"/>
      <c r="AD91" s="3"/>
      <c r="AE91" s="3"/>
      <c r="AF91" s="3"/>
      <c r="AG91" s="3"/>
      <c r="AH91" s="3"/>
      <c r="AI91" s="3"/>
      <c r="AJ91" s="3"/>
      <c r="AK91" s="3"/>
      <c r="AL91" s="3"/>
      <c r="AM91" s="3"/>
      <c r="AN91" s="3"/>
      <c r="AO91" s="3"/>
      <c r="AP91" s="3"/>
      <c r="AQ91" s="3"/>
      <c r="AR91" s="3"/>
      <c r="AS91" s="3"/>
    </row>
    <row r="92" spans="1:45" x14ac:dyDescent="0.2">
      <c r="A92" s="3"/>
      <c r="B92" s="3"/>
      <c r="C92" s="3"/>
      <c r="D92" s="3"/>
      <c r="E92" s="3"/>
      <c r="F92" s="3"/>
      <c r="G92" s="3"/>
      <c r="H92" s="3"/>
      <c r="I92" s="3"/>
      <c r="J92" s="3"/>
      <c r="K92" s="3"/>
      <c r="L92" s="3"/>
      <c r="M92" s="3"/>
      <c r="N92" s="3"/>
      <c r="O92" s="3"/>
      <c r="P92" s="3"/>
      <c r="Q92" s="3"/>
      <c r="R92" s="3"/>
      <c r="S92" s="3"/>
      <c r="T92" s="3"/>
      <c r="U92" s="3"/>
      <c r="V92" s="3"/>
      <c r="Y92" s="3"/>
      <c r="Z92" s="3"/>
      <c r="AA92" s="3"/>
      <c r="AB92" s="3"/>
      <c r="AC92" s="3"/>
      <c r="AD92" s="3"/>
      <c r="AE92" s="3"/>
      <c r="AF92" s="3"/>
      <c r="AG92" s="3"/>
      <c r="AH92" s="3"/>
      <c r="AI92" s="3"/>
      <c r="AJ92" s="3"/>
      <c r="AK92" s="3"/>
      <c r="AL92" s="3"/>
      <c r="AM92" s="3"/>
      <c r="AN92" s="3"/>
      <c r="AO92" s="3"/>
      <c r="AP92" s="3"/>
      <c r="AQ92" s="3"/>
      <c r="AR92" s="3"/>
      <c r="AS92" s="3"/>
    </row>
    <row r="93" spans="1:45" x14ac:dyDescent="0.2">
      <c r="A93" s="3"/>
      <c r="B93" s="3"/>
      <c r="C93" s="3"/>
      <c r="D93" s="3"/>
      <c r="E93" s="3"/>
      <c r="F93" s="3"/>
      <c r="G93" s="3"/>
      <c r="H93" s="3"/>
      <c r="I93" s="3"/>
      <c r="J93" s="3"/>
      <c r="K93" s="3"/>
      <c r="L93" s="3"/>
      <c r="M93" s="3"/>
      <c r="N93" s="3"/>
      <c r="O93" s="3"/>
      <c r="P93" s="3"/>
      <c r="Q93" s="3"/>
      <c r="R93" s="3"/>
      <c r="S93" s="3"/>
      <c r="T93" s="3"/>
      <c r="U93" s="3"/>
      <c r="V93" s="3"/>
      <c r="Y93" s="3"/>
      <c r="Z93" s="3"/>
      <c r="AA93" s="3"/>
      <c r="AB93" s="3"/>
      <c r="AC93" s="3"/>
      <c r="AD93" s="3"/>
      <c r="AE93" s="3"/>
      <c r="AF93" s="3"/>
      <c r="AG93" s="3"/>
      <c r="AH93" s="3"/>
      <c r="AI93" s="3"/>
      <c r="AJ93" s="3"/>
      <c r="AK93" s="3"/>
      <c r="AL93" s="3"/>
      <c r="AM93" s="3"/>
      <c r="AN93" s="3"/>
      <c r="AO93" s="3"/>
      <c r="AP93" s="3"/>
      <c r="AQ93" s="3"/>
      <c r="AR93" s="3"/>
      <c r="AS93" s="3"/>
    </row>
    <row r="94" spans="1:45" x14ac:dyDescent="0.2">
      <c r="A94" s="3"/>
      <c r="B94" s="3"/>
      <c r="C94" s="3"/>
      <c r="D94" s="3"/>
      <c r="E94" s="3"/>
      <c r="F94" s="3"/>
      <c r="G94" s="3"/>
      <c r="H94" s="3"/>
      <c r="I94" s="3"/>
      <c r="J94" s="3"/>
      <c r="K94" s="3"/>
      <c r="L94" s="3"/>
      <c r="M94" s="3"/>
      <c r="N94" s="3"/>
      <c r="O94" s="3"/>
      <c r="P94" s="3"/>
      <c r="Q94" s="3"/>
      <c r="R94" s="3"/>
      <c r="S94" s="3"/>
      <c r="T94" s="3"/>
      <c r="U94" s="3"/>
      <c r="V94" s="3"/>
      <c r="Y94" s="3"/>
      <c r="Z94" s="3"/>
      <c r="AA94" s="3"/>
      <c r="AB94" s="3"/>
      <c r="AC94" s="3"/>
      <c r="AD94" s="3"/>
      <c r="AE94" s="3"/>
      <c r="AF94" s="3"/>
      <c r="AG94" s="3"/>
      <c r="AH94" s="3"/>
      <c r="AI94" s="3"/>
      <c r="AJ94" s="3"/>
      <c r="AK94" s="3"/>
      <c r="AL94" s="3"/>
      <c r="AM94" s="3"/>
      <c r="AN94" s="3"/>
      <c r="AO94" s="3"/>
      <c r="AP94" s="3"/>
      <c r="AQ94" s="3"/>
      <c r="AR94" s="3"/>
      <c r="AS94" s="3"/>
    </row>
    <row r="95" spans="1:45" x14ac:dyDescent="0.2">
      <c r="A95" s="3"/>
      <c r="B95" s="3"/>
      <c r="C95" s="3"/>
      <c r="D95" s="3"/>
      <c r="E95" s="3"/>
      <c r="F95" s="3"/>
      <c r="G95" s="3"/>
      <c r="H95" s="3"/>
      <c r="I95" s="3"/>
      <c r="J95" s="3"/>
      <c r="K95" s="3"/>
      <c r="L95" s="3"/>
      <c r="M95" s="3"/>
      <c r="N95" s="3"/>
      <c r="O95" s="3"/>
      <c r="P95" s="3"/>
      <c r="Q95" s="3"/>
      <c r="R95" s="3"/>
      <c r="S95" s="3"/>
      <c r="T95" s="3"/>
      <c r="U95" s="3"/>
      <c r="V95" s="3"/>
      <c r="Y95" s="3"/>
      <c r="Z95" s="3"/>
      <c r="AA95" s="3"/>
      <c r="AB95" s="3"/>
      <c r="AC95" s="3"/>
      <c r="AD95" s="3"/>
      <c r="AE95" s="3"/>
      <c r="AF95" s="3"/>
      <c r="AG95" s="3"/>
      <c r="AH95" s="3"/>
      <c r="AI95" s="3"/>
      <c r="AJ95" s="3"/>
      <c r="AK95" s="3"/>
      <c r="AL95" s="3"/>
      <c r="AM95" s="3"/>
      <c r="AN95" s="3"/>
      <c r="AO95" s="3"/>
      <c r="AP95" s="3"/>
      <c r="AQ95" s="3"/>
      <c r="AR95" s="3"/>
      <c r="AS95" s="3"/>
    </row>
    <row r="96" spans="1:45" x14ac:dyDescent="0.2">
      <c r="A96" s="3"/>
      <c r="B96" s="3"/>
      <c r="C96" s="3"/>
      <c r="D96" s="3"/>
      <c r="E96" s="3"/>
      <c r="F96" s="3"/>
      <c r="G96" s="3"/>
      <c r="H96" s="3"/>
      <c r="I96" s="3"/>
      <c r="J96" s="3"/>
      <c r="K96" s="3"/>
      <c r="L96" s="3"/>
      <c r="M96" s="3"/>
      <c r="N96" s="3"/>
      <c r="O96" s="3"/>
      <c r="P96" s="3"/>
      <c r="Q96" s="3"/>
      <c r="R96" s="3"/>
      <c r="S96" s="3"/>
      <c r="T96" s="3"/>
      <c r="U96" s="3"/>
      <c r="V96" s="3"/>
      <c r="Y96" s="3"/>
      <c r="Z96" s="3"/>
      <c r="AA96" s="3"/>
      <c r="AB96" s="3"/>
      <c r="AC96" s="3"/>
      <c r="AD96" s="3"/>
      <c r="AE96" s="3"/>
      <c r="AF96" s="3"/>
      <c r="AG96" s="3"/>
      <c r="AH96" s="3"/>
      <c r="AI96" s="3"/>
      <c r="AJ96" s="3"/>
      <c r="AK96" s="3"/>
      <c r="AL96" s="3"/>
      <c r="AM96" s="3"/>
      <c r="AN96" s="3"/>
      <c r="AO96" s="3"/>
      <c r="AP96" s="3"/>
      <c r="AQ96" s="3"/>
      <c r="AR96" s="3"/>
      <c r="AS96" s="3"/>
    </row>
    <row r="97" spans="1:45" x14ac:dyDescent="0.2">
      <c r="A97" s="3"/>
      <c r="B97" s="3"/>
      <c r="C97" s="3"/>
      <c r="D97" s="3"/>
      <c r="E97" s="3"/>
      <c r="F97" s="3"/>
      <c r="G97" s="3"/>
      <c r="H97" s="3"/>
      <c r="I97" s="3"/>
      <c r="J97" s="3"/>
      <c r="K97" s="3"/>
      <c r="L97" s="3"/>
      <c r="M97" s="3"/>
      <c r="N97" s="3"/>
      <c r="O97" s="3"/>
      <c r="P97" s="3"/>
      <c r="Q97" s="3"/>
      <c r="R97" s="3"/>
      <c r="S97" s="3"/>
      <c r="T97" s="3"/>
      <c r="U97" s="3"/>
      <c r="V97" s="3"/>
      <c r="Y97" s="3"/>
      <c r="Z97" s="3"/>
      <c r="AA97" s="3"/>
      <c r="AB97" s="3"/>
      <c r="AC97" s="3"/>
      <c r="AD97" s="3"/>
      <c r="AE97" s="3"/>
      <c r="AF97" s="3"/>
      <c r="AG97" s="3"/>
      <c r="AH97" s="3"/>
      <c r="AI97" s="3"/>
      <c r="AJ97" s="3"/>
      <c r="AK97" s="3"/>
      <c r="AL97" s="3"/>
      <c r="AM97" s="3"/>
      <c r="AN97" s="3"/>
      <c r="AO97" s="3"/>
      <c r="AP97" s="3"/>
      <c r="AQ97" s="3"/>
      <c r="AR97" s="3"/>
      <c r="AS97" s="3"/>
    </row>
    <row r="98" spans="1:45" x14ac:dyDescent="0.2">
      <c r="A98" s="3"/>
      <c r="B98" s="3"/>
      <c r="C98" s="3"/>
      <c r="D98" s="3"/>
      <c r="E98" s="3"/>
      <c r="F98" s="3"/>
      <c r="G98" s="3"/>
      <c r="H98" s="3"/>
      <c r="I98" s="3"/>
      <c r="J98" s="3"/>
      <c r="K98" s="3"/>
      <c r="L98" s="3"/>
      <c r="M98" s="3"/>
      <c r="N98" s="3"/>
      <c r="O98" s="3"/>
      <c r="P98" s="3"/>
      <c r="Q98" s="3"/>
      <c r="R98" s="3"/>
      <c r="S98" s="3"/>
      <c r="T98" s="3"/>
      <c r="U98" s="3"/>
      <c r="V98" s="3"/>
      <c r="Y98" s="3"/>
      <c r="Z98" s="3"/>
      <c r="AA98" s="3"/>
      <c r="AB98" s="3"/>
      <c r="AC98" s="3"/>
      <c r="AD98" s="3"/>
      <c r="AE98" s="3"/>
      <c r="AF98" s="3"/>
      <c r="AG98" s="3"/>
      <c r="AH98" s="3"/>
      <c r="AI98" s="3"/>
      <c r="AJ98" s="3"/>
      <c r="AK98" s="3"/>
      <c r="AL98" s="3"/>
      <c r="AM98" s="3"/>
      <c r="AN98" s="3"/>
      <c r="AO98" s="3"/>
      <c r="AP98" s="3"/>
      <c r="AQ98" s="3"/>
      <c r="AR98" s="3"/>
      <c r="AS98" s="3"/>
    </row>
    <row r="99" spans="1:45" x14ac:dyDescent="0.2">
      <c r="A99" s="3"/>
      <c r="B99" s="3"/>
      <c r="C99" s="3"/>
      <c r="D99" s="3"/>
      <c r="E99" s="3"/>
      <c r="F99" s="3"/>
      <c r="G99" s="3"/>
      <c r="H99" s="3"/>
      <c r="I99" s="3"/>
      <c r="J99" s="3"/>
      <c r="K99" s="3"/>
      <c r="L99" s="3"/>
      <c r="M99" s="3"/>
      <c r="N99" s="3"/>
      <c r="O99" s="3"/>
      <c r="P99" s="3"/>
      <c r="Q99" s="3"/>
      <c r="R99" s="3"/>
      <c r="S99" s="3"/>
      <c r="T99" s="3"/>
      <c r="U99" s="3"/>
      <c r="V99" s="3"/>
      <c r="Y99" s="3"/>
      <c r="Z99" s="3"/>
      <c r="AA99" s="3"/>
      <c r="AB99" s="3"/>
      <c r="AC99" s="3"/>
      <c r="AD99" s="3"/>
      <c r="AE99" s="3"/>
      <c r="AF99" s="3"/>
      <c r="AG99" s="3"/>
      <c r="AH99" s="3"/>
      <c r="AI99" s="3"/>
      <c r="AJ99" s="3"/>
      <c r="AK99" s="3"/>
      <c r="AL99" s="3"/>
      <c r="AM99" s="3"/>
      <c r="AN99" s="3"/>
      <c r="AO99" s="3"/>
      <c r="AP99" s="3"/>
      <c r="AQ99" s="3"/>
      <c r="AR99" s="3"/>
      <c r="AS99" s="3"/>
    </row>
    <row r="100" spans="1:45" x14ac:dyDescent="0.2">
      <c r="A100" s="3"/>
      <c r="B100" s="3"/>
      <c r="C100" s="3"/>
      <c r="D100" s="3"/>
      <c r="E100" s="3"/>
      <c r="F100" s="3"/>
      <c r="G100" s="3"/>
      <c r="H100" s="3"/>
      <c r="I100" s="3"/>
      <c r="J100" s="3"/>
      <c r="K100" s="3"/>
      <c r="L100" s="3"/>
      <c r="M100" s="3"/>
      <c r="N100" s="3"/>
      <c r="O100" s="3"/>
      <c r="P100" s="3"/>
      <c r="Q100" s="3"/>
      <c r="R100" s="3"/>
      <c r="S100" s="3"/>
      <c r="T100" s="3"/>
      <c r="U100" s="3"/>
      <c r="V100" s="3"/>
      <c r="Y100" s="3"/>
      <c r="Z100" s="3"/>
      <c r="AA100" s="3"/>
      <c r="AB100" s="3"/>
      <c r="AC100" s="3"/>
      <c r="AD100" s="3"/>
      <c r="AE100" s="3"/>
      <c r="AF100" s="3"/>
      <c r="AG100" s="3"/>
      <c r="AH100" s="3"/>
      <c r="AI100" s="3"/>
      <c r="AJ100" s="3"/>
      <c r="AK100" s="3"/>
      <c r="AL100" s="3"/>
      <c r="AM100" s="3"/>
      <c r="AN100" s="3"/>
      <c r="AO100" s="3"/>
      <c r="AP100" s="3"/>
      <c r="AQ100" s="3"/>
      <c r="AR100" s="3"/>
      <c r="AS100" s="3"/>
    </row>
    <row r="101" spans="1:45" x14ac:dyDescent="0.2">
      <c r="A101" s="3"/>
      <c r="B101" s="3"/>
      <c r="C101" s="3"/>
      <c r="D101" s="3"/>
      <c r="E101" s="3"/>
      <c r="F101" s="3"/>
      <c r="G101" s="3"/>
      <c r="H101" s="3"/>
      <c r="I101" s="3"/>
      <c r="J101" s="3"/>
      <c r="K101" s="3"/>
      <c r="L101" s="3"/>
      <c r="M101" s="3"/>
      <c r="N101" s="3"/>
      <c r="O101" s="3"/>
      <c r="P101" s="3"/>
      <c r="Q101" s="3"/>
      <c r="R101" s="3"/>
      <c r="S101" s="3"/>
      <c r="T101" s="3"/>
      <c r="U101" s="3"/>
      <c r="V101" s="3"/>
      <c r="Y101" s="3"/>
      <c r="Z101" s="3"/>
      <c r="AA101" s="3"/>
      <c r="AB101" s="3"/>
      <c r="AC101" s="3"/>
      <c r="AD101" s="3"/>
      <c r="AE101" s="3"/>
      <c r="AF101" s="3"/>
      <c r="AG101" s="3"/>
      <c r="AH101" s="3"/>
      <c r="AI101" s="3"/>
      <c r="AJ101" s="3"/>
      <c r="AK101" s="3"/>
      <c r="AL101" s="3"/>
      <c r="AM101" s="3"/>
      <c r="AN101" s="3"/>
      <c r="AO101" s="3"/>
      <c r="AP101" s="3"/>
      <c r="AQ101" s="3"/>
      <c r="AR101" s="3"/>
      <c r="AS101" s="3"/>
    </row>
    <row r="102" spans="1:45" x14ac:dyDescent="0.2">
      <c r="A102" s="3"/>
      <c r="B102" s="3"/>
      <c r="C102" s="3"/>
      <c r="D102" s="3"/>
      <c r="E102" s="3"/>
      <c r="F102" s="3"/>
      <c r="G102" s="3"/>
      <c r="H102" s="3"/>
      <c r="I102" s="3"/>
      <c r="J102" s="3"/>
      <c r="K102" s="3"/>
      <c r="L102" s="3"/>
      <c r="M102" s="3"/>
      <c r="N102" s="3"/>
      <c r="O102" s="3"/>
      <c r="P102" s="3"/>
      <c r="Q102" s="3"/>
      <c r="R102" s="3"/>
      <c r="S102" s="3"/>
      <c r="T102" s="3"/>
      <c r="U102" s="3"/>
      <c r="V102" s="3"/>
      <c r="Y102" s="3"/>
      <c r="Z102" s="3"/>
      <c r="AA102" s="3"/>
      <c r="AB102" s="3"/>
      <c r="AC102" s="3"/>
      <c r="AD102" s="3"/>
      <c r="AE102" s="3"/>
      <c r="AF102" s="3"/>
      <c r="AG102" s="3"/>
      <c r="AH102" s="3"/>
      <c r="AI102" s="3"/>
      <c r="AJ102" s="3"/>
      <c r="AK102" s="3"/>
      <c r="AL102" s="3"/>
      <c r="AM102" s="3"/>
      <c r="AN102" s="3"/>
      <c r="AO102" s="3"/>
      <c r="AP102" s="3"/>
      <c r="AQ102" s="3"/>
      <c r="AR102" s="3"/>
      <c r="AS102" s="3"/>
    </row>
    <row r="103" spans="1:45" x14ac:dyDescent="0.2">
      <c r="A103" s="3"/>
      <c r="B103" s="3"/>
      <c r="C103" s="3"/>
      <c r="D103" s="3"/>
      <c r="E103" s="3"/>
      <c r="F103" s="3"/>
      <c r="G103" s="3"/>
      <c r="H103" s="3"/>
      <c r="I103" s="3"/>
      <c r="J103" s="3"/>
      <c r="K103" s="3"/>
      <c r="L103" s="3"/>
      <c r="M103" s="3"/>
      <c r="N103" s="3"/>
      <c r="O103" s="3"/>
      <c r="P103" s="3"/>
      <c r="Q103" s="3"/>
      <c r="R103" s="3"/>
      <c r="S103" s="3"/>
      <c r="T103" s="3"/>
      <c r="U103" s="3"/>
      <c r="V103" s="3"/>
      <c r="Y103" s="3"/>
      <c r="Z103" s="3"/>
      <c r="AA103" s="3"/>
      <c r="AB103" s="3"/>
      <c r="AC103" s="3"/>
      <c r="AD103" s="3"/>
      <c r="AE103" s="3"/>
      <c r="AF103" s="3"/>
      <c r="AG103" s="3"/>
      <c r="AH103" s="3"/>
      <c r="AI103" s="3"/>
      <c r="AJ103" s="3"/>
      <c r="AK103" s="3"/>
      <c r="AL103" s="3"/>
      <c r="AM103" s="3"/>
      <c r="AN103" s="3"/>
      <c r="AO103" s="3"/>
      <c r="AP103" s="3"/>
      <c r="AQ103" s="3"/>
      <c r="AR103" s="3"/>
      <c r="AS103" s="3"/>
    </row>
    <row r="104" spans="1:45" x14ac:dyDescent="0.2">
      <c r="A104" s="3"/>
      <c r="B104" s="3"/>
      <c r="C104" s="3"/>
      <c r="D104" s="3"/>
      <c r="E104" s="3"/>
      <c r="F104" s="3"/>
      <c r="G104" s="3"/>
      <c r="H104" s="3"/>
      <c r="I104" s="3"/>
      <c r="J104" s="3"/>
      <c r="K104" s="3"/>
      <c r="L104" s="3"/>
      <c r="M104" s="3"/>
      <c r="N104" s="3"/>
      <c r="O104" s="3"/>
      <c r="P104" s="3"/>
      <c r="Q104" s="3"/>
      <c r="R104" s="3"/>
      <c r="S104" s="3"/>
      <c r="T104" s="3"/>
      <c r="U104" s="3"/>
      <c r="V104" s="3"/>
      <c r="Y104" s="3"/>
      <c r="Z104" s="3"/>
      <c r="AA104" s="3"/>
      <c r="AB104" s="3"/>
      <c r="AC104" s="3"/>
      <c r="AD104" s="3"/>
      <c r="AE104" s="3"/>
      <c r="AF104" s="3"/>
      <c r="AG104" s="3"/>
      <c r="AH104" s="3"/>
      <c r="AI104" s="3"/>
      <c r="AJ104" s="3"/>
      <c r="AK104" s="3"/>
      <c r="AL104" s="3"/>
      <c r="AM104" s="3"/>
      <c r="AN104" s="3"/>
      <c r="AO104" s="3"/>
      <c r="AP104" s="3"/>
      <c r="AQ104" s="3"/>
      <c r="AR104" s="3"/>
      <c r="AS104" s="3"/>
    </row>
    <row r="105" spans="1:45" x14ac:dyDescent="0.2">
      <c r="A105" s="3"/>
      <c r="B105" s="3"/>
      <c r="C105" s="3"/>
      <c r="D105" s="3"/>
      <c r="E105" s="3"/>
      <c r="F105" s="3"/>
      <c r="G105" s="3"/>
      <c r="H105" s="3"/>
      <c r="I105" s="3"/>
      <c r="J105" s="3"/>
      <c r="K105" s="3"/>
      <c r="L105" s="3"/>
      <c r="M105" s="3"/>
      <c r="N105" s="3"/>
      <c r="O105" s="3"/>
      <c r="P105" s="3"/>
      <c r="Q105" s="3"/>
      <c r="R105" s="3"/>
      <c r="S105" s="3"/>
      <c r="T105" s="3"/>
      <c r="U105" s="3"/>
      <c r="V105" s="3"/>
      <c r="Y105" s="3"/>
      <c r="Z105" s="3"/>
      <c r="AA105" s="3"/>
      <c r="AB105" s="3"/>
      <c r="AC105" s="3"/>
      <c r="AD105" s="3"/>
      <c r="AE105" s="3"/>
      <c r="AF105" s="3"/>
      <c r="AG105" s="3"/>
      <c r="AH105" s="3"/>
      <c r="AI105" s="3"/>
      <c r="AJ105" s="3"/>
      <c r="AK105" s="3"/>
      <c r="AL105" s="3"/>
      <c r="AM105" s="3"/>
      <c r="AN105" s="3"/>
      <c r="AO105" s="3"/>
      <c r="AP105" s="3"/>
      <c r="AQ105" s="3"/>
      <c r="AR105" s="3"/>
      <c r="AS105" s="3"/>
    </row>
    <row r="106" spans="1:45" x14ac:dyDescent="0.2">
      <c r="A106" s="3"/>
      <c r="B106" s="3"/>
      <c r="C106" s="3"/>
      <c r="D106" s="3"/>
      <c r="E106" s="3"/>
      <c r="F106" s="3"/>
      <c r="G106" s="3"/>
      <c r="H106" s="3"/>
      <c r="I106" s="3"/>
      <c r="J106" s="3"/>
      <c r="K106" s="3"/>
      <c r="L106" s="3"/>
      <c r="M106" s="3"/>
      <c r="N106" s="3"/>
      <c r="O106" s="3"/>
      <c r="P106" s="3"/>
      <c r="Q106" s="3"/>
      <c r="R106" s="3"/>
      <c r="S106" s="3"/>
      <c r="T106" s="3"/>
      <c r="U106" s="3"/>
      <c r="V106" s="3"/>
      <c r="Y106" s="3"/>
      <c r="Z106" s="3"/>
      <c r="AA106" s="3"/>
      <c r="AB106" s="3"/>
      <c r="AC106" s="3"/>
      <c r="AD106" s="3"/>
      <c r="AE106" s="3"/>
      <c r="AF106" s="3"/>
      <c r="AG106" s="3"/>
      <c r="AH106" s="3"/>
      <c r="AI106" s="3"/>
      <c r="AJ106" s="3"/>
      <c r="AK106" s="3"/>
      <c r="AL106" s="3"/>
      <c r="AM106" s="3"/>
      <c r="AN106" s="3"/>
      <c r="AO106" s="3"/>
      <c r="AP106" s="3"/>
      <c r="AQ106" s="3"/>
      <c r="AR106" s="3"/>
      <c r="AS106" s="3"/>
    </row>
    <row r="107" spans="1:45" x14ac:dyDescent="0.2">
      <c r="A107" s="3"/>
      <c r="B107" s="3"/>
      <c r="C107" s="3"/>
      <c r="D107" s="3"/>
      <c r="E107" s="3"/>
      <c r="F107" s="3"/>
      <c r="G107" s="3"/>
      <c r="H107" s="3"/>
      <c r="I107" s="3"/>
      <c r="J107" s="3"/>
      <c r="K107" s="3"/>
      <c r="L107" s="3"/>
      <c r="M107" s="3"/>
      <c r="N107" s="3"/>
      <c r="O107" s="3"/>
      <c r="P107" s="3"/>
      <c r="Q107" s="3"/>
      <c r="R107" s="3"/>
      <c r="S107" s="3"/>
      <c r="T107" s="3"/>
      <c r="U107" s="3"/>
      <c r="V107" s="3"/>
      <c r="Y107" s="3"/>
      <c r="Z107" s="3"/>
      <c r="AA107" s="3"/>
      <c r="AB107" s="3"/>
      <c r="AC107" s="3"/>
      <c r="AD107" s="3"/>
      <c r="AE107" s="3"/>
      <c r="AF107" s="3"/>
      <c r="AG107" s="3"/>
      <c r="AH107" s="3"/>
      <c r="AI107" s="3"/>
      <c r="AJ107" s="3"/>
      <c r="AK107" s="3"/>
      <c r="AL107" s="3"/>
      <c r="AM107" s="3"/>
      <c r="AN107" s="3"/>
      <c r="AO107" s="3"/>
      <c r="AP107" s="3"/>
      <c r="AQ107" s="3"/>
      <c r="AR107" s="3"/>
      <c r="AS107" s="3"/>
    </row>
    <row r="108" spans="1:45" x14ac:dyDescent="0.2">
      <c r="A108" s="3"/>
      <c r="B108" s="3"/>
      <c r="C108" s="3"/>
      <c r="D108" s="3"/>
      <c r="E108" s="3"/>
      <c r="F108" s="3"/>
      <c r="G108" s="3"/>
      <c r="H108" s="3"/>
      <c r="I108" s="3"/>
      <c r="J108" s="3"/>
      <c r="K108" s="3"/>
      <c r="L108" s="3"/>
      <c r="M108" s="3"/>
      <c r="N108" s="3"/>
      <c r="O108" s="3"/>
      <c r="P108" s="3"/>
      <c r="Q108" s="3"/>
      <c r="R108" s="3"/>
      <c r="S108" s="3"/>
      <c r="T108" s="3"/>
      <c r="U108" s="3"/>
      <c r="V108" s="3"/>
      <c r="Y108" s="3"/>
      <c r="Z108" s="3"/>
      <c r="AA108" s="3"/>
      <c r="AB108" s="3"/>
      <c r="AC108" s="3"/>
      <c r="AD108" s="3"/>
      <c r="AE108" s="3"/>
      <c r="AF108" s="3"/>
      <c r="AG108" s="3"/>
      <c r="AH108" s="3"/>
      <c r="AI108" s="3"/>
      <c r="AJ108" s="3"/>
      <c r="AK108" s="3"/>
      <c r="AL108" s="3"/>
      <c r="AM108" s="3"/>
      <c r="AN108" s="3"/>
      <c r="AO108" s="3"/>
      <c r="AP108" s="3"/>
      <c r="AQ108" s="3"/>
      <c r="AR108" s="3"/>
      <c r="AS108" s="3"/>
    </row>
    <row r="109" spans="1:45" x14ac:dyDescent="0.2">
      <c r="A109" s="3"/>
      <c r="B109" s="3"/>
      <c r="C109" s="3"/>
      <c r="D109" s="3"/>
      <c r="E109" s="3"/>
      <c r="F109" s="3"/>
      <c r="G109" s="3"/>
      <c r="H109" s="3"/>
      <c r="I109" s="3"/>
      <c r="J109" s="3"/>
      <c r="K109" s="3"/>
      <c r="L109" s="3"/>
      <c r="M109" s="3"/>
      <c r="N109" s="3"/>
      <c r="O109" s="3"/>
      <c r="P109" s="3"/>
      <c r="Q109" s="3"/>
      <c r="R109" s="3"/>
      <c r="S109" s="3"/>
      <c r="T109" s="3"/>
      <c r="U109" s="3"/>
      <c r="V109" s="3"/>
      <c r="Y109" s="3"/>
      <c r="Z109" s="3"/>
      <c r="AA109" s="3"/>
      <c r="AB109" s="3"/>
      <c r="AC109" s="3"/>
      <c r="AD109" s="3"/>
      <c r="AE109" s="3"/>
      <c r="AF109" s="3"/>
      <c r="AG109" s="3"/>
      <c r="AH109" s="3"/>
      <c r="AI109" s="3"/>
      <c r="AJ109" s="3"/>
      <c r="AK109" s="3"/>
      <c r="AL109" s="3"/>
      <c r="AM109" s="3"/>
      <c r="AN109" s="3"/>
      <c r="AO109" s="3"/>
      <c r="AP109" s="3"/>
      <c r="AQ109" s="3"/>
      <c r="AR109" s="3"/>
      <c r="AS109" s="3"/>
    </row>
    <row r="110" spans="1:45" x14ac:dyDescent="0.2">
      <c r="A110" s="3"/>
      <c r="B110" s="3"/>
      <c r="C110" s="3"/>
      <c r="D110" s="3"/>
      <c r="E110" s="3"/>
      <c r="F110" s="3"/>
      <c r="G110" s="3"/>
      <c r="H110" s="3"/>
      <c r="I110" s="3"/>
      <c r="J110" s="3"/>
      <c r="K110" s="3"/>
      <c r="L110" s="3"/>
      <c r="M110" s="3"/>
      <c r="N110" s="3"/>
      <c r="O110" s="3"/>
      <c r="P110" s="3"/>
      <c r="Q110" s="3"/>
      <c r="R110" s="3"/>
      <c r="S110" s="3"/>
      <c r="T110" s="3"/>
      <c r="U110" s="3"/>
      <c r="V110" s="3"/>
      <c r="Y110" s="3"/>
      <c r="Z110" s="3"/>
      <c r="AA110" s="3"/>
      <c r="AB110" s="3"/>
      <c r="AC110" s="3"/>
      <c r="AD110" s="3"/>
      <c r="AE110" s="3"/>
      <c r="AF110" s="3"/>
      <c r="AG110" s="3"/>
      <c r="AH110" s="3"/>
      <c r="AI110" s="3"/>
      <c r="AJ110" s="3"/>
      <c r="AK110" s="3"/>
      <c r="AL110" s="3"/>
      <c r="AM110" s="3"/>
      <c r="AN110" s="3"/>
      <c r="AO110" s="3"/>
      <c r="AP110" s="3"/>
      <c r="AQ110" s="3"/>
      <c r="AR110" s="3"/>
      <c r="AS110" s="3"/>
    </row>
    <row r="111" spans="1:45" x14ac:dyDescent="0.2">
      <c r="A111" s="3"/>
      <c r="B111" s="3"/>
      <c r="C111" s="3"/>
      <c r="D111" s="3"/>
      <c r="E111" s="3"/>
      <c r="F111" s="3"/>
      <c r="G111" s="3"/>
      <c r="H111" s="3"/>
      <c r="I111" s="3"/>
      <c r="J111" s="3"/>
      <c r="K111" s="3"/>
      <c r="L111" s="3"/>
      <c r="M111" s="3"/>
      <c r="N111" s="3"/>
      <c r="O111" s="3"/>
      <c r="P111" s="3"/>
      <c r="Q111" s="3"/>
      <c r="R111" s="3"/>
      <c r="S111" s="3"/>
      <c r="T111" s="3"/>
      <c r="U111" s="3"/>
      <c r="V111" s="3"/>
      <c r="Y111" s="3"/>
      <c r="Z111" s="3"/>
      <c r="AA111" s="3"/>
      <c r="AB111" s="3"/>
      <c r="AC111" s="3"/>
      <c r="AD111" s="3"/>
      <c r="AE111" s="3"/>
      <c r="AF111" s="3"/>
      <c r="AG111" s="3"/>
      <c r="AH111" s="3"/>
      <c r="AI111" s="3"/>
      <c r="AJ111" s="3"/>
      <c r="AK111" s="3"/>
      <c r="AL111" s="3"/>
      <c r="AM111" s="3"/>
      <c r="AN111" s="3"/>
      <c r="AO111" s="3"/>
      <c r="AP111" s="3"/>
      <c r="AQ111" s="3"/>
      <c r="AR111" s="3"/>
      <c r="AS111" s="3"/>
    </row>
    <row r="112" spans="1:45" x14ac:dyDescent="0.2">
      <c r="A112" s="3"/>
      <c r="B112" s="3"/>
      <c r="C112" s="3"/>
      <c r="D112" s="3"/>
      <c r="E112" s="3"/>
      <c r="F112" s="3"/>
      <c r="G112" s="3"/>
      <c r="H112" s="3"/>
      <c r="I112" s="3"/>
      <c r="J112" s="3"/>
      <c r="K112" s="3"/>
      <c r="L112" s="3"/>
      <c r="M112" s="3"/>
      <c r="N112" s="3"/>
      <c r="O112" s="3"/>
      <c r="P112" s="3"/>
      <c r="Q112" s="3"/>
      <c r="R112" s="3"/>
      <c r="S112" s="3"/>
      <c r="T112" s="3"/>
      <c r="U112" s="3"/>
      <c r="V112" s="3"/>
      <c r="Y112" s="3"/>
      <c r="Z112" s="3"/>
      <c r="AA112" s="3"/>
      <c r="AB112" s="3"/>
      <c r="AC112" s="3"/>
      <c r="AD112" s="3"/>
      <c r="AE112" s="3"/>
      <c r="AF112" s="3"/>
      <c r="AG112" s="3"/>
      <c r="AH112" s="3"/>
      <c r="AI112" s="3"/>
      <c r="AJ112" s="3"/>
      <c r="AK112" s="3"/>
      <c r="AL112" s="3"/>
      <c r="AM112" s="3"/>
      <c r="AN112" s="3"/>
      <c r="AO112" s="3"/>
      <c r="AP112" s="3"/>
      <c r="AQ112" s="3"/>
      <c r="AR112" s="3"/>
      <c r="AS112" s="3"/>
    </row>
    <row r="113" spans="1:45" x14ac:dyDescent="0.2">
      <c r="A113" s="3"/>
      <c r="B113" s="3"/>
      <c r="C113" s="3"/>
      <c r="D113" s="3"/>
      <c r="E113" s="3"/>
      <c r="F113" s="3"/>
      <c r="G113" s="3"/>
      <c r="H113" s="3"/>
      <c r="I113" s="3"/>
      <c r="J113" s="3"/>
      <c r="K113" s="3"/>
      <c r="L113" s="3"/>
      <c r="M113" s="3"/>
      <c r="N113" s="3"/>
      <c r="O113" s="3"/>
      <c r="P113" s="3"/>
      <c r="Q113" s="3"/>
      <c r="R113" s="3"/>
      <c r="S113" s="3"/>
      <c r="T113" s="3"/>
      <c r="U113" s="3"/>
      <c r="V113" s="3"/>
      <c r="Y113" s="3"/>
      <c r="Z113" s="3"/>
      <c r="AA113" s="3"/>
      <c r="AB113" s="3"/>
      <c r="AC113" s="3"/>
      <c r="AD113" s="3"/>
      <c r="AE113" s="3"/>
      <c r="AF113" s="3"/>
      <c r="AG113" s="3"/>
      <c r="AH113" s="3"/>
      <c r="AI113" s="3"/>
      <c r="AJ113" s="3"/>
      <c r="AK113" s="3"/>
      <c r="AL113" s="3"/>
      <c r="AM113" s="3"/>
      <c r="AN113" s="3"/>
      <c r="AO113" s="3"/>
      <c r="AP113" s="3"/>
      <c r="AQ113" s="3"/>
      <c r="AR113" s="3"/>
      <c r="AS113" s="3"/>
    </row>
    <row r="114" spans="1:45" x14ac:dyDescent="0.2">
      <c r="A114" s="3"/>
      <c r="B114" s="3"/>
      <c r="C114" s="3"/>
      <c r="D114" s="3"/>
      <c r="E114" s="3"/>
      <c r="F114" s="3"/>
      <c r="G114" s="3"/>
      <c r="H114" s="3"/>
      <c r="I114" s="3"/>
      <c r="J114" s="3"/>
      <c r="K114" s="3"/>
      <c r="L114" s="3"/>
      <c r="M114" s="3"/>
      <c r="N114" s="3"/>
      <c r="O114" s="3"/>
      <c r="P114" s="3"/>
      <c r="Q114" s="3"/>
      <c r="R114" s="3"/>
      <c r="S114" s="3"/>
      <c r="T114" s="3"/>
      <c r="U114" s="3"/>
      <c r="V114" s="3"/>
      <c r="Y114" s="3"/>
      <c r="Z114" s="3"/>
      <c r="AA114" s="3"/>
      <c r="AB114" s="3"/>
      <c r="AC114" s="3"/>
      <c r="AD114" s="3"/>
      <c r="AE114" s="3"/>
      <c r="AF114" s="3"/>
      <c r="AG114" s="3"/>
      <c r="AH114" s="3"/>
      <c r="AI114" s="3"/>
      <c r="AJ114" s="3"/>
      <c r="AK114" s="3"/>
      <c r="AL114" s="3"/>
      <c r="AM114" s="3"/>
      <c r="AN114" s="3"/>
      <c r="AO114" s="3"/>
      <c r="AP114" s="3"/>
      <c r="AQ114" s="3"/>
      <c r="AR114" s="3"/>
      <c r="AS114" s="3"/>
    </row>
    <row r="115" spans="1:45" x14ac:dyDescent="0.2">
      <c r="A115" s="3"/>
      <c r="B115" s="3"/>
      <c r="C115" s="3"/>
      <c r="D115" s="3"/>
      <c r="E115" s="3"/>
      <c r="F115" s="3"/>
      <c r="G115" s="3"/>
      <c r="H115" s="3"/>
      <c r="I115" s="3"/>
      <c r="J115" s="3"/>
      <c r="K115" s="3"/>
      <c r="L115" s="3"/>
      <c r="M115" s="3"/>
      <c r="N115" s="3"/>
      <c r="O115" s="3"/>
      <c r="P115" s="3"/>
      <c r="Q115" s="3"/>
      <c r="R115" s="3"/>
      <c r="S115" s="3"/>
      <c r="T115" s="3"/>
      <c r="U115" s="3"/>
      <c r="V115" s="3"/>
      <c r="Y115" s="3"/>
      <c r="Z115" s="3"/>
      <c r="AA115" s="3"/>
      <c r="AB115" s="3"/>
      <c r="AC115" s="3"/>
      <c r="AD115" s="3"/>
      <c r="AE115" s="3"/>
      <c r="AF115" s="3"/>
      <c r="AG115" s="3"/>
      <c r="AH115" s="3"/>
      <c r="AI115" s="3"/>
      <c r="AJ115" s="3"/>
      <c r="AK115" s="3"/>
      <c r="AL115" s="3"/>
      <c r="AM115" s="3"/>
      <c r="AN115" s="3"/>
      <c r="AO115" s="3"/>
      <c r="AP115" s="3"/>
      <c r="AQ115" s="3"/>
      <c r="AR115" s="3"/>
      <c r="AS115" s="3"/>
    </row>
    <row r="116" spans="1:45" x14ac:dyDescent="0.2">
      <c r="A116" s="3"/>
      <c r="B116" s="3"/>
      <c r="C116" s="3"/>
      <c r="D116" s="3"/>
      <c r="E116" s="3"/>
      <c r="F116" s="3"/>
      <c r="G116" s="3"/>
      <c r="H116" s="3"/>
      <c r="I116" s="3"/>
      <c r="J116" s="3"/>
      <c r="K116" s="3"/>
      <c r="L116" s="3"/>
      <c r="M116" s="3"/>
      <c r="N116" s="3"/>
      <c r="O116" s="3"/>
      <c r="P116" s="3"/>
      <c r="Q116" s="3"/>
      <c r="R116" s="3"/>
      <c r="S116" s="3"/>
      <c r="T116" s="3"/>
      <c r="U116" s="3"/>
      <c r="V116" s="3"/>
      <c r="Y116" s="3"/>
      <c r="Z116" s="3"/>
      <c r="AA116" s="3"/>
      <c r="AB116" s="3"/>
      <c r="AC116" s="3"/>
      <c r="AD116" s="3"/>
      <c r="AE116" s="3"/>
      <c r="AF116" s="3"/>
      <c r="AG116" s="3"/>
      <c r="AH116" s="3"/>
      <c r="AI116" s="3"/>
      <c r="AJ116" s="3"/>
      <c r="AK116" s="3"/>
      <c r="AL116" s="3"/>
      <c r="AM116" s="3"/>
      <c r="AN116" s="3"/>
      <c r="AO116" s="3"/>
      <c r="AP116" s="3"/>
      <c r="AQ116" s="3"/>
      <c r="AR116" s="3"/>
      <c r="AS116" s="3"/>
    </row>
    <row r="117" spans="1:45" x14ac:dyDescent="0.2">
      <c r="A117" s="3"/>
      <c r="B117" s="3"/>
      <c r="C117" s="3"/>
      <c r="D117" s="3"/>
      <c r="E117" s="3"/>
      <c r="F117" s="3"/>
      <c r="G117" s="3"/>
      <c r="H117" s="3"/>
      <c r="I117" s="3"/>
      <c r="J117" s="3"/>
      <c r="K117" s="3"/>
      <c r="L117" s="3"/>
      <c r="M117" s="3"/>
      <c r="N117" s="3"/>
      <c r="O117" s="3"/>
      <c r="P117" s="3"/>
      <c r="Q117" s="3"/>
      <c r="R117" s="3"/>
      <c r="S117" s="3"/>
      <c r="T117" s="3"/>
      <c r="U117" s="3"/>
      <c r="V117" s="3"/>
      <c r="Y117" s="3"/>
      <c r="Z117" s="3"/>
      <c r="AA117" s="3"/>
      <c r="AB117" s="3"/>
      <c r="AC117" s="3"/>
      <c r="AD117" s="3"/>
      <c r="AE117" s="3"/>
      <c r="AF117" s="3"/>
      <c r="AG117" s="3"/>
      <c r="AH117" s="3"/>
      <c r="AI117" s="3"/>
      <c r="AJ117" s="3"/>
      <c r="AK117" s="3"/>
      <c r="AL117" s="3"/>
      <c r="AM117" s="3"/>
      <c r="AN117" s="3"/>
      <c r="AO117" s="3"/>
      <c r="AP117" s="3"/>
      <c r="AQ117" s="3"/>
      <c r="AR117" s="3"/>
      <c r="AS117" s="3"/>
    </row>
    <row r="118" spans="1:45" x14ac:dyDescent="0.2">
      <c r="A118" s="3"/>
      <c r="B118" s="3"/>
      <c r="C118" s="3"/>
      <c r="D118" s="3"/>
      <c r="E118" s="3"/>
      <c r="F118" s="3"/>
      <c r="G118" s="3"/>
      <c r="H118" s="3"/>
      <c r="I118" s="3"/>
      <c r="J118" s="3"/>
      <c r="K118" s="3"/>
      <c r="L118" s="3"/>
      <c r="M118" s="3"/>
      <c r="N118" s="3"/>
      <c r="O118" s="3"/>
      <c r="P118" s="3"/>
      <c r="Q118" s="3"/>
      <c r="R118" s="3"/>
      <c r="S118" s="3"/>
      <c r="T118" s="3"/>
      <c r="U118" s="3"/>
      <c r="V118" s="3"/>
      <c r="Y118" s="3"/>
      <c r="Z118" s="3"/>
      <c r="AA118" s="3"/>
      <c r="AB118" s="3"/>
      <c r="AC118" s="3"/>
      <c r="AD118" s="3"/>
      <c r="AE118" s="3"/>
      <c r="AF118" s="3"/>
      <c r="AG118" s="3"/>
      <c r="AH118" s="3"/>
      <c r="AI118" s="3"/>
      <c r="AJ118" s="3"/>
      <c r="AK118" s="3"/>
      <c r="AL118" s="3"/>
      <c r="AM118" s="3"/>
      <c r="AN118" s="3"/>
      <c r="AO118" s="3"/>
      <c r="AP118" s="3"/>
      <c r="AQ118" s="3"/>
      <c r="AR118" s="3"/>
      <c r="AS118" s="3"/>
    </row>
    <row r="119" spans="1:45" x14ac:dyDescent="0.2">
      <c r="A119" s="3"/>
      <c r="B119" s="3"/>
      <c r="C119" s="3"/>
      <c r="D119" s="3"/>
      <c r="E119" s="3"/>
      <c r="F119" s="3"/>
      <c r="G119" s="3"/>
      <c r="H119" s="3"/>
      <c r="I119" s="3"/>
      <c r="J119" s="3"/>
      <c r="K119" s="3"/>
      <c r="L119" s="3"/>
      <c r="M119" s="3"/>
      <c r="N119" s="3"/>
      <c r="O119" s="3"/>
      <c r="P119" s="3"/>
      <c r="Q119" s="3"/>
      <c r="R119" s="3"/>
      <c r="S119" s="3"/>
      <c r="T119" s="3"/>
      <c r="U119" s="3"/>
      <c r="V119" s="3"/>
      <c r="Y119" s="3"/>
      <c r="Z119" s="3"/>
      <c r="AA119" s="3"/>
      <c r="AB119" s="3"/>
      <c r="AC119" s="3"/>
      <c r="AD119" s="3"/>
      <c r="AE119" s="3"/>
      <c r="AF119" s="3"/>
      <c r="AG119" s="3"/>
      <c r="AH119" s="3"/>
      <c r="AI119" s="3"/>
      <c r="AJ119" s="3"/>
      <c r="AK119" s="3"/>
      <c r="AL119" s="3"/>
      <c r="AM119" s="3"/>
      <c r="AN119" s="3"/>
      <c r="AO119" s="3"/>
      <c r="AP119" s="3"/>
      <c r="AQ119" s="3"/>
      <c r="AR119" s="3"/>
      <c r="AS119" s="3"/>
    </row>
    <row r="120" spans="1:45" x14ac:dyDescent="0.2">
      <c r="A120" s="3"/>
      <c r="B120" s="3"/>
      <c r="C120" s="3"/>
      <c r="D120" s="3"/>
      <c r="E120" s="3"/>
      <c r="F120" s="3"/>
      <c r="G120" s="3"/>
      <c r="H120" s="3"/>
      <c r="I120" s="3"/>
      <c r="J120" s="3"/>
      <c r="K120" s="3"/>
      <c r="L120" s="3"/>
      <c r="M120" s="3"/>
      <c r="N120" s="3"/>
      <c r="O120" s="3"/>
      <c r="P120" s="3"/>
      <c r="Q120" s="3"/>
      <c r="R120" s="3"/>
      <c r="S120" s="3"/>
      <c r="T120" s="3"/>
      <c r="U120" s="3"/>
      <c r="V120" s="3"/>
      <c r="Y120" s="3"/>
      <c r="Z120" s="3"/>
      <c r="AA120" s="3"/>
      <c r="AB120" s="3"/>
      <c r="AC120" s="3"/>
      <c r="AD120" s="3"/>
      <c r="AE120" s="3"/>
      <c r="AF120" s="3"/>
      <c r="AG120" s="3"/>
      <c r="AH120" s="3"/>
      <c r="AI120" s="3"/>
      <c r="AJ120" s="3"/>
      <c r="AK120" s="3"/>
      <c r="AL120" s="3"/>
      <c r="AM120" s="3"/>
      <c r="AN120" s="3"/>
      <c r="AO120" s="3"/>
      <c r="AP120" s="3"/>
      <c r="AQ120" s="3"/>
      <c r="AR120" s="3"/>
      <c r="AS120" s="3"/>
    </row>
    <row r="121" spans="1:45" x14ac:dyDescent="0.2">
      <c r="A121" s="3"/>
      <c r="B121" s="3"/>
      <c r="C121" s="3"/>
      <c r="D121" s="3"/>
      <c r="E121" s="3"/>
      <c r="F121" s="3"/>
      <c r="G121" s="3"/>
      <c r="H121" s="3"/>
      <c r="I121" s="3"/>
      <c r="J121" s="3"/>
      <c r="K121" s="3"/>
      <c r="L121" s="3"/>
      <c r="M121" s="3"/>
      <c r="N121" s="3"/>
      <c r="O121" s="3"/>
      <c r="P121" s="3"/>
      <c r="Q121" s="3"/>
      <c r="R121" s="3"/>
      <c r="S121" s="3"/>
      <c r="T121" s="3"/>
      <c r="U121" s="3"/>
      <c r="V121" s="3"/>
      <c r="Y121" s="3"/>
      <c r="Z121" s="3"/>
      <c r="AA121" s="3"/>
      <c r="AB121" s="3"/>
      <c r="AC121" s="3"/>
      <c r="AD121" s="3"/>
      <c r="AE121" s="3"/>
      <c r="AF121" s="3"/>
      <c r="AG121" s="3"/>
      <c r="AH121" s="3"/>
      <c r="AI121" s="3"/>
      <c r="AJ121" s="3"/>
      <c r="AK121" s="3"/>
      <c r="AL121" s="3"/>
      <c r="AM121" s="3"/>
      <c r="AN121" s="3"/>
      <c r="AO121" s="3"/>
      <c r="AP121" s="3"/>
      <c r="AQ121" s="3"/>
      <c r="AR121" s="3"/>
      <c r="AS121" s="3"/>
    </row>
    <row r="122" spans="1:45" x14ac:dyDescent="0.2">
      <c r="A122" s="3"/>
      <c r="B122" s="3"/>
      <c r="C122" s="3"/>
      <c r="D122" s="3"/>
      <c r="E122" s="3"/>
      <c r="F122" s="3"/>
      <c r="G122" s="3"/>
      <c r="H122" s="3"/>
      <c r="I122" s="3"/>
      <c r="J122" s="3"/>
      <c r="K122" s="3"/>
      <c r="L122" s="3"/>
      <c r="M122" s="3"/>
      <c r="N122" s="3"/>
      <c r="O122" s="3"/>
      <c r="P122" s="3"/>
      <c r="Q122" s="3"/>
      <c r="R122" s="3"/>
      <c r="S122" s="3"/>
      <c r="T122" s="3"/>
      <c r="U122" s="3"/>
      <c r="V122" s="3"/>
      <c r="Y122" s="3"/>
      <c r="Z122" s="3"/>
      <c r="AA122" s="3"/>
      <c r="AB122" s="3"/>
      <c r="AC122" s="3"/>
      <c r="AD122" s="3"/>
      <c r="AE122" s="3"/>
      <c r="AF122" s="3"/>
      <c r="AG122" s="3"/>
      <c r="AH122" s="3"/>
      <c r="AI122" s="3"/>
      <c r="AJ122" s="3"/>
      <c r="AK122" s="3"/>
      <c r="AL122" s="3"/>
      <c r="AM122" s="3"/>
      <c r="AN122" s="3"/>
      <c r="AO122" s="3"/>
      <c r="AP122" s="3"/>
      <c r="AQ122" s="3"/>
      <c r="AR122" s="3"/>
      <c r="AS122" s="3"/>
    </row>
    <row r="123" spans="1:45" x14ac:dyDescent="0.2">
      <c r="A123" s="3"/>
      <c r="B123" s="3"/>
      <c r="C123" s="3"/>
      <c r="D123" s="3"/>
      <c r="E123" s="3"/>
      <c r="F123" s="3"/>
      <c r="G123" s="3"/>
      <c r="H123" s="3"/>
      <c r="I123" s="3"/>
      <c r="J123" s="3"/>
      <c r="K123" s="3"/>
      <c r="L123" s="3"/>
      <c r="M123" s="3"/>
      <c r="N123" s="3"/>
      <c r="O123" s="3"/>
      <c r="P123" s="3"/>
      <c r="Q123" s="3"/>
      <c r="R123" s="3"/>
      <c r="S123" s="3"/>
      <c r="T123" s="3"/>
      <c r="U123" s="3"/>
      <c r="V123" s="3"/>
      <c r="Y123" s="3"/>
      <c r="Z123" s="3"/>
      <c r="AA123" s="3"/>
      <c r="AB123" s="3"/>
      <c r="AC123" s="3"/>
      <c r="AD123" s="3"/>
      <c r="AE123" s="3"/>
      <c r="AF123" s="3"/>
      <c r="AG123" s="3"/>
      <c r="AH123" s="3"/>
      <c r="AI123" s="3"/>
      <c r="AJ123" s="3"/>
      <c r="AK123" s="3"/>
      <c r="AL123" s="3"/>
      <c r="AM123" s="3"/>
      <c r="AN123" s="3"/>
      <c r="AO123" s="3"/>
      <c r="AP123" s="3"/>
      <c r="AQ123" s="3"/>
      <c r="AR123" s="3"/>
      <c r="AS123" s="3"/>
    </row>
    <row r="124" spans="1:45" x14ac:dyDescent="0.2">
      <c r="A124" s="3"/>
      <c r="B124" s="3"/>
      <c r="C124" s="3"/>
      <c r="D124" s="3"/>
      <c r="E124" s="3"/>
      <c r="F124" s="3"/>
      <c r="G124" s="3"/>
      <c r="H124" s="3"/>
      <c r="I124" s="3"/>
      <c r="J124" s="3"/>
      <c r="K124" s="3"/>
      <c r="L124" s="3"/>
      <c r="M124" s="3"/>
      <c r="N124" s="3"/>
      <c r="O124" s="3"/>
      <c r="P124" s="3"/>
      <c r="Q124" s="3"/>
      <c r="R124" s="3"/>
      <c r="S124" s="3"/>
      <c r="T124" s="3"/>
      <c r="U124" s="3"/>
      <c r="V124" s="3"/>
      <c r="Y124" s="3"/>
      <c r="Z124" s="3"/>
      <c r="AA124" s="3"/>
      <c r="AB124" s="3"/>
      <c r="AC124" s="3"/>
      <c r="AD124" s="3"/>
      <c r="AE124" s="3"/>
      <c r="AF124" s="3"/>
      <c r="AG124" s="3"/>
      <c r="AH124" s="3"/>
      <c r="AI124" s="3"/>
      <c r="AJ124" s="3"/>
      <c r="AK124" s="3"/>
      <c r="AL124" s="3"/>
      <c r="AM124" s="3"/>
      <c r="AN124" s="3"/>
      <c r="AO124" s="3"/>
      <c r="AP124" s="3"/>
      <c r="AQ124" s="3"/>
      <c r="AR124" s="3"/>
      <c r="AS124" s="3"/>
    </row>
    <row r="125" spans="1:45" x14ac:dyDescent="0.2">
      <c r="A125" s="3"/>
      <c r="B125" s="3"/>
      <c r="C125" s="3"/>
      <c r="D125" s="3"/>
      <c r="E125" s="3"/>
      <c r="F125" s="3"/>
      <c r="G125" s="3"/>
      <c r="H125" s="3"/>
      <c r="I125" s="3"/>
      <c r="J125" s="3"/>
      <c r="K125" s="3"/>
      <c r="L125" s="3"/>
      <c r="M125" s="3"/>
      <c r="N125" s="3"/>
      <c r="O125" s="3"/>
      <c r="P125" s="3"/>
      <c r="Q125" s="3"/>
      <c r="R125" s="3"/>
      <c r="S125" s="3"/>
      <c r="T125" s="3"/>
      <c r="U125" s="3"/>
      <c r="V125" s="3"/>
      <c r="Y125" s="3"/>
      <c r="Z125" s="3"/>
      <c r="AA125" s="3"/>
      <c r="AB125" s="3"/>
      <c r="AC125" s="3"/>
      <c r="AD125" s="3"/>
      <c r="AE125" s="3"/>
      <c r="AF125" s="3"/>
      <c r="AG125" s="3"/>
      <c r="AH125" s="3"/>
      <c r="AI125" s="3"/>
      <c r="AJ125" s="3"/>
      <c r="AK125" s="3"/>
      <c r="AL125" s="3"/>
      <c r="AM125" s="3"/>
      <c r="AN125" s="3"/>
      <c r="AO125" s="3"/>
      <c r="AP125" s="3"/>
      <c r="AQ125" s="3"/>
      <c r="AR125" s="3"/>
      <c r="AS125" s="3"/>
    </row>
    <row r="126" spans="1:45" x14ac:dyDescent="0.2">
      <c r="A126" s="3"/>
      <c r="B126" s="3"/>
      <c r="C126" s="3"/>
      <c r="D126" s="3"/>
      <c r="E126" s="3"/>
      <c r="F126" s="3"/>
      <c r="G126" s="3"/>
      <c r="H126" s="3"/>
      <c r="I126" s="3"/>
      <c r="J126" s="3"/>
      <c r="K126" s="3"/>
      <c r="L126" s="3"/>
      <c r="M126" s="3"/>
      <c r="N126" s="3"/>
      <c r="O126" s="3"/>
      <c r="P126" s="3"/>
      <c r="Q126" s="3"/>
      <c r="R126" s="3"/>
      <c r="S126" s="3"/>
      <c r="T126" s="3"/>
      <c r="U126" s="3"/>
      <c r="V126" s="3"/>
      <c r="Y126" s="3"/>
      <c r="Z126" s="3"/>
      <c r="AA126" s="3"/>
      <c r="AB126" s="3"/>
      <c r="AC126" s="3"/>
      <c r="AD126" s="3"/>
      <c r="AE126" s="3"/>
      <c r="AF126" s="3"/>
      <c r="AG126" s="3"/>
      <c r="AH126" s="3"/>
      <c r="AI126" s="3"/>
      <c r="AJ126" s="3"/>
      <c r="AK126" s="3"/>
      <c r="AL126" s="3"/>
      <c r="AM126" s="3"/>
      <c r="AN126" s="3"/>
      <c r="AO126" s="3"/>
      <c r="AP126" s="3"/>
      <c r="AQ126" s="3"/>
      <c r="AR126" s="3"/>
      <c r="AS126" s="3"/>
    </row>
    <row r="127" spans="1:45" x14ac:dyDescent="0.2">
      <c r="A127" s="3"/>
      <c r="B127" s="3"/>
      <c r="C127" s="3"/>
      <c r="D127" s="3"/>
      <c r="E127" s="3"/>
      <c r="F127" s="3"/>
      <c r="G127" s="3"/>
      <c r="H127" s="3"/>
      <c r="I127" s="3"/>
      <c r="J127" s="3"/>
      <c r="K127" s="3"/>
      <c r="L127" s="3"/>
      <c r="M127" s="3"/>
      <c r="N127" s="3"/>
      <c r="O127" s="3"/>
      <c r="P127" s="3"/>
      <c r="Q127" s="3"/>
      <c r="R127" s="3"/>
      <c r="S127" s="3"/>
      <c r="T127" s="3"/>
      <c r="U127" s="3"/>
      <c r="V127" s="3"/>
      <c r="Y127" s="3"/>
      <c r="Z127" s="3"/>
      <c r="AA127" s="3"/>
      <c r="AB127" s="3"/>
      <c r="AC127" s="3"/>
      <c r="AD127" s="3"/>
      <c r="AE127" s="3"/>
      <c r="AF127" s="3"/>
      <c r="AG127" s="3"/>
      <c r="AH127" s="3"/>
      <c r="AI127" s="3"/>
      <c r="AJ127" s="3"/>
      <c r="AK127" s="3"/>
      <c r="AL127" s="3"/>
      <c r="AM127" s="3"/>
      <c r="AN127" s="3"/>
      <c r="AO127" s="3"/>
      <c r="AP127" s="3"/>
      <c r="AQ127" s="3"/>
      <c r="AR127" s="3"/>
      <c r="AS127" s="3"/>
    </row>
    <row r="128" spans="1:45" x14ac:dyDescent="0.2">
      <c r="A128" s="3"/>
      <c r="B128" s="3"/>
      <c r="C128" s="3"/>
      <c r="D128" s="3"/>
      <c r="E128" s="3"/>
      <c r="F128" s="3"/>
      <c r="G128" s="3"/>
      <c r="H128" s="3"/>
      <c r="I128" s="3"/>
      <c r="J128" s="3"/>
      <c r="K128" s="3"/>
      <c r="L128" s="3"/>
      <c r="M128" s="3"/>
      <c r="N128" s="3"/>
      <c r="O128" s="3"/>
      <c r="P128" s="3"/>
      <c r="Q128" s="3"/>
      <c r="R128" s="3"/>
      <c r="S128" s="3"/>
      <c r="T128" s="3"/>
      <c r="U128" s="3"/>
      <c r="V128" s="3"/>
      <c r="Y128" s="3"/>
      <c r="Z128" s="3"/>
      <c r="AA128" s="3"/>
      <c r="AB128" s="3"/>
      <c r="AC128" s="3"/>
      <c r="AD128" s="3"/>
      <c r="AE128" s="3"/>
      <c r="AF128" s="3"/>
      <c r="AG128" s="3"/>
      <c r="AH128" s="3"/>
      <c r="AI128" s="3"/>
      <c r="AJ128" s="3"/>
      <c r="AK128" s="3"/>
      <c r="AL128" s="3"/>
      <c r="AM128" s="3"/>
      <c r="AN128" s="3"/>
      <c r="AO128" s="3"/>
      <c r="AP128" s="3"/>
      <c r="AQ128" s="3"/>
      <c r="AR128" s="3"/>
      <c r="AS128" s="3"/>
    </row>
    <row r="129" spans="1:45" x14ac:dyDescent="0.2">
      <c r="A129" s="3"/>
      <c r="B129" s="3"/>
      <c r="C129" s="3"/>
      <c r="D129" s="3"/>
      <c r="E129" s="3"/>
      <c r="F129" s="3"/>
      <c r="G129" s="3"/>
      <c r="H129" s="3"/>
      <c r="I129" s="3"/>
      <c r="J129" s="3"/>
      <c r="K129" s="3"/>
      <c r="L129" s="3"/>
      <c r="M129" s="3"/>
      <c r="N129" s="3"/>
      <c r="O129" s="3"/>
      <c r="P129" s="3"/>
      <c r="Q129" s="3"/>
      <c r="R129" s="3"/>
      <c r="S129" s="3"/>
      <c r="T129" s="3"/>
      <c r="U129" s="3"/>
      <c r="V129" s="3"/>
      <c r="Y129" s="3"/>
      <c r="Z129" s="3"/>
      <c r="AA129" s="3"/>
      <c r="AB129" s="3"/>
      <c r="AC129" s="3"/>
      <c r="AD129" s="3"/>
      <c r="AE129" s="3"/>
      <c r="AF129" s="3"/>
      <c r="AG129" s="3"/>
      <c r="AH129" s="3"/>
      <c r="AI129" s="3"/>
      <c r="AJ129" s="3"/>
      <c r="AK129" s="3"/>
      <c r="AL129" s="3"/>
      <c r="AM129" s="3"/>
      <c r="AN129" s="3"/>
      <c r="AO129" s="3"/>
      <c r="AP129" s="3"/>
      <c r="AQ129" s="3"/>
      <c r="AR129" s="3"/>
      <c r="AS129" s="3"/>
    </row>
    <row r="130" spans="1:45" x14ac:dyDescent="0.2">
      <c r="A130" s="3"/>
      <c r="B130" s="3"/>
      <c r="C130" s="3"/>
      <c r="D130" s="3"/>
      <c r="E130" s="3"/>
      <c r="F130" s="3"/>
      <c r="G130" s="3"/>
      <c r="H130" s="3"/>
      <c r="I130" s="3"/>
      <c r="J130" s="3"/>
      <c r="K130" s="3"/>
      <c r="L130" s="3"/>
      <c r="M130" s="3"/>
      <c r="N130" s="3"/>
      <c r="O130" s="3"/>
      <c r="P130" s="3"/>
      <c r="Q130" s="3"/>
      <c r="R130" s="3"/>
      <c r="S130" s="3"/>
      <c r="T130" s="3"/>
      <c r="U130" s="3"/>
      <c r="V130" s="3"/>
      <c r="Y130" s="3"/>
      <c r="Z130" s="3"/>
      <c r="AA130" s="3"/>
      <c r="AB130" s="3"/>
      <c r="AC130" s="3"/>
      <c r="AD130" s="3"/>
      <c r="AE130" s="3"/>
      <c r="AF130" s="3"/>
      <c r="AG130" s="3"/>
      <c r="AH130" s="3"/>
      <c r="AI130" s="3"/>
      <c r="AJ130" s="3"/>
      <c r="AK130" s="3"/>
      <c r="AL130" s="3"/>
      <c r="AM130" s="3"/>
      <c r="AN130" s="3"/>
      <c r="AO130" s="3"/>
      <c r="AP130" s="3"/>
      <c r="AQ130" s="3"/>
      <c r="AR130" s="3"/>
      <c r="AS130" s="3"/>
    </row>
    <row r="131" spans="1:45" x14ac:dyDescent="0.2">
      <c r="A131" s="3"/>
      <c r="B131" s="3"/>
      <c r="C131" s="3"/>
      <c r="D131" s="3"/>
      <c r="E131" s="3"/>
      <c r="F131" s="3"/>
      <c r="G131" s="3"/>
      <c r="H131" s="3"/>
      <c r="I131" s="3"/>
      <c r="J131" s="3"/>
      <c r="K131" s="3"/>
      <c r="L131" s="3"/>
      <c r="M131" s="3"/>
      <c r="N131" s="3"/>
      <c r="O131" s="3"/>
      <c r="P131" s="3"/>
      <c r="Q131" s="3"/>
      <c r="R131" s="3"/>
      <c r="S131" s="3"/>
      <c r="T131" s="3"/>
      <c r="U131" s="3"/>
      <c r="V131" s="3"/>
      <c r="Y131" s="3"/>
      <c r="Z131" s="3"/>
      <c r="AA131" s="3"/>
      <c r="AB131" s="3"/>
      <c r="AC131" s="3"/>
      <c r="AD131" s="3"/>
      <c r="AE131" s="3"/>
      <c r="AF131" s="3"/>
      <c r="AG131" s="3"/>
      <c r="AH131" s="3"/>
      <c r="AI131" s="3"/>
      <c r="AJ131" s="3"/>
      <c r="AK131" s="3"/>
      <c r="AL131" s="3"/>
      <c r="AM131" s="3"/>
      <c r="AN131" s="3"/>
      <c r="AO131" s="3"/>
      <c r="AP131" s="3"/>
      <c r="AQ131" s="3"/>
      <c r="AR131" s="3"/>
      <c r="AS131" s="3"/>
    </row>
    <row r="132" spans="1:45" x14ac:dyDescent="0.2">
      <c r="A132" s="3"/>
      <c r="B132" s="3"/>
      <c r="C132" s="3"/>
      <c r="D132" s="3"/>
      <c r="E132" s="3"/>
      <c r="F132" s="3"/>
      <c r="G132" s="3"/>
      <c r="H132" s="3"/>
      <c r="I132" s="3"/>
      <c r="J132" s="3"/>
      <c r="K132" s="3"/>
      <c r="L132" s="3"/>
      <c r="M132" s="3"/>
      <c r="N132" s="3"/>
      <c r="O132" s="3"/>
      <c r="P132" s="3"/>
      <c r="Q132" s="3"/>
      <c r="R132" s="3"/>
      <c r="S132" s="3"/>
      <c r="T132" s="3"/>
      <c r="U132" s="3"/>
      <c r="V132" s="3"/>
      <c r="Y132" s="3"/>
      <c r="Z132" s="3"/>
      <c r="AA132" s="3"/>
      <c r="AB132" s="3"/>
      <c r="AC132" s="3"/>
      <c r="AD132" s="3"/>
      <c r="AE132" s="3"/>
      <c r="AF132" s="3"/>
      <c r="AG132" s="3"/>
      <c r="AH132" s="3"/>
      <c r="AI132" s="3"/>
      <c r="AJ132" s="3"/>
      <c r="AK132" s="3"/>
      <c r="AL132" s="3"/>
      <c r="AM132" s="3"/>
      <c r="AN132" s="3"/>
      <c r="AO132" s="3"/>
      <c r="AP132" s="3"/>
      <c r="AQ132" s="3"/>
      <c r="AR132" s="3"/>
      <c r="AS132" s="3"/>
    </row>
    <row r="133" spans="1:45" x14ac:dyDescent="0.2">
      <c r="A133" s="3"/>
      <c r="B133" s="3"/>
      <c r="C133" s="3"/>
      <c r="D133" s="3"/>
      <c r="E133" s="3"/>
      <c r="F133" s="3"/>
      <c r="G133" s="3"/>
      <c r="H133" s="3"/>
      <c r="I133" s="3"/>
      <c r="J133" s="3"/>
      <c r="K133" s="3"/>
      <c r="L133" s="3"/>
      <c r="M133" s="3"/>
      <c r="N133" s="3"/>
      <c r="O133" s="3"/>
      <c r="P133" s="3"/>
      <c r="Q133" s="3"/>
      <c r="R133" s="3"/>
      <c r="S133" s="3"/>
      <c r="T133" s="3"/>
      <c r="U133" s="3"/>
      <c r="V133" s="3"/>
      <c r="Y133" s="3"/>
      <c r="Z133" s="3"/>
      <c r="AA133" s="3"/>
      <c r="AB133" s="3"/>
      <c r="AC133" s="3"/>
      <c r="AD133" s="3"/>
      <c r="AE133" s="3"/>
      <c r="AF133" s="3"/>
      <c r="AG133" s="3"/>
      <c r="AH133" s="3"/>
      <c r="AI133" s="3"/>
      <c r="AJ133" s="3"/>
      <c r="AK133" s="3"/>
      <c r="AL133" s="3"/>
      <c r="AM133" s="3"/>
      <c r="AN133" s="3"/>
      <c r="AO133" s="3"/>
      <c r="AP133" s="3"/>
      <c r="AQ133" s="3"/>
      <c r="AR133" s="3"/>
      <c r="AS133" s="3"/>
    </row>
    <row r="134" spans="1:45" x14ac:dyDescent="0.2">
      <c r="A134" s="3"/>
      <c r="B134" s="3"/>
      <c r="C134" s="3"/>
      <c r="D134" s="3"/>
      <c r="E134" s="3"/>
      <c r="F134" s="3"/>
      <c r="G134" s="3"/>
      <c r="H134" s="3"/>
      <c r="I134" s="3"/>
      <c r="J134" s="3"/>
      <c r="K134" s="3"/>
      <c r="L134" s="3"/>
      <c r="M134" s="3"/>
      <c r="N134" s="3"/>
      <c r="O134" s="3"/>
      <c r="P134" s="3"/>
      <c r="Q134" s="3"/>
      <c r="R134" s="3"/>
      <c r="S134" s="3"/>
      <c r="T134" s="3"/>
      <c r="U134" s="3"/>
      <c r="V134" s="3"/>
      <c r="Y134" s="3"/>
      <c r="Z134" s="3"/>
      <c r="AA134" s="3"/>
      <c r="AB134" s="3"/>
      <c r="AC134" s="3"/>
      <c r="AD134" s="3"/>
      <c r="AE134" s="3"/>
      <c r="AF134" s="3"/>
      <c r="AG134" s="3"/>
      <c r="AH134" s="3"/>
      <c r="AI134" s="3"/>
      <c r="AJ134" s="3"/>
      <c r="AK134" s="3"/>
      <c r="AL134" s="3"/>
      <c r="AM134" s="3"/>
      <c r="AN134" s="3"/>
      <c r="AO134" s="3"/>
      <c r="AP134" s="3"/>
      <c r="AQ134" s="3"/>
      <c r="AR134" s="3"/>
      <c r="AS134" s="3"/>
    </row>
    <row r="135" spans="1:45" x14ac:dyDescent="0.2">
      <c r="A135" s="3"/>
      <c r="B135" s="3"/>
      <c r="C135" s="3"/>
      <c r="D135" s="3"/>
      <c r="E135" s="3"/>
      <c r="F135" s="3"/>
      <c r="G135" s="3"/>
      <c r="H135" s="3"/>
      <c r="I135" s="3"/>
      <c r="J135" s="3"/>
      <c r="K135" s="3"/>
      <c r="L135" s="3"/>
      <c r="M135" s="3"/>
      <c r="N135" s="3"/>
      <c r="O135" s="3"/>
      <c r="P135" s="3"/>
      <c r="Q135" s="3"/>
      <c r="R135" s="3"/>
      <c r="S135" s="3"/>
      <c r="T135" s="3"/>
      <c r="U135" s="3"/>
      <c r="V135" s="3"/>
      <c r="Y135" s="3"/>
      <c r="Z135" s="3"/>
      <c r="AA135" s="3"/>
      <c r="AB135" s="3"/>
      <c r="AC135" s="3"/>
      <c r="AD135" s="3"/>
      <c r="AE135" s="3"/>
      <c r="AF135" s="3"/>
      <c r="AG135" s="3"/>
      <c r="AH135" s="3"/>
      <c r="AI135" s="3"/>
      <c r="AJ135" s="3"/>
      <c r="AK135" s="3"/>
      <c r="AL135" s="3"/>
      <c r="AM135" s="3"/>
      <c r="AN135" s="3"/>
      <c r="AO135" s="3"/>
      <c r="AP135" s="3"/>
      <c r="AQ135" s="3"/>
      <c r="AR135" s="3"/>
      <c r="AS135" s="3"/>
    </row>
    <row r="136" spans="1:45" x14ac:dyDescent="0.2">
      <c r="A136" s="3"/>
      <c r="B136" s="3"/>
      <c r="C136" s="3"/>
      <c r="D136" s="3"/>
      <c r="E136" s="3"/>
      <c r="F136" s="3"/>
      <c r="G136" s="3"/>
      <c r="H136" s="3"/>
      <c r="I136" s="3"/>
      <c r="J136" s="3"/>
      <c r="K136" s="3"/>
      <c r="L136" s="3"/>
      <c r="M136" s="3"/>
      <c r="N136" s="3"/>
      <c r="O136" s="3"/>
      <c r="P136" s="3"/>
      <c r="Q136" s="3"/>
      <c r="R136" s="3"/>
      <c r="S136" s="3"/>
      <c r="T136" s="3"/>
      <c r="U136" s="3"/>
      <c r="V136" s="3"/>
      <c r="Y136" s="3"/>
      <c r="Z136" s="3"/>
      <c r="AA136" s="3"/>
      <c r="AB136" s="3"/>
      <c r="AC136" s="3"/>
      <c r="AD136" s="3"/>
      <c r="AE136" s="3"/>
      <c r="AF136" s="3"/>
      <c r="AG136" s="3"/>
      <c r="AH136" s="3"/>
      <c r="AI136" s="3"/>
      <c r="AJ136" s="3"/>
      <c r="AK136" s="3"/>
      <c r="AL136" s="3"/>
      <c r="AM136" s="3"/>
      <c r="AN136" s="3"/>
      <c r="AO136" s="3"/>
      <c r="AP136" s="3"/>
      <c r="AQ136" s="3"/>
      <c r="AR136" s="3"/>
      <c r="AS136" s="3"/>
    </row>
    <row r="137" spans="1:45" x14ac:dyDescent="0.2">
      <c r="A137" s="3"/>
      <c r="B137" s="3"/>
      <c r="C137" s="3"/>
      <c r="D137" s="3"/>
      <c r="E137" s="3"/>
      <c r="F137" s="3"/>
      <c r="G137" s="3"/>
      <c r="H137" s="3"/>
      <c r="I137" s="3"/>
      <c r="J137" s="3"/>
      <c r="K137" s="3"/>
      <c r="L137" s="3"/>
      <c r="M137" s="3"/>
      <c r="N137" s="3"/>
      <c r="O137" s="3"/>
      <c r="P137" s="3"/>
      <c r="Q137" s="3"/>
      <c r="R137" s="3"/>
      <c r="S137" s="3"/>
      <c r="T137" s="3"/>
      <c r="U137" s="3"/>
      <c r="V137" s="3"/>
      <c r="Y137" s="3"/>
      <c r="Z137" s="3"/>
      <c r="AA137" s="3"/>
      <c r="AB137" s="3"/>
      <c r="AC137" s="3"/>
      <c r="AD137" s="3"/>
      <c r="AE137" s="3"/>
      <c r="AF137" s="3"/>
      <c r="AG137" s="3"/>
      <c r="AH137" s="3"/>
      <c r="AI137" s="3"/>
      <c r="AJ137" s="3"/>
      <c r="AK137" s="3"/>
      <c r="AL137" s="3"/>
      <c r="AM137" s="3"/>
      <c r="AN137" s="3"/>
      <c r="AO137" s="3"/>
      <c r="AP137" s="3"/>
      <c r="AQ137" s="3"/>
      <c r="AR137" s="3"/>
      <c r="AS137" s="3"/>
    </row>
    <row r="138" spans="1:45" x14ac:dyDescent="0.2">
      <c r="A138" s="3"/>
      <c r="B138" s="3"/>
      <c r="C138" s="3"/>
      <c r="D138" s="3"/>
      <c r="E138" s="3"/>
      <c r="F138" s="3"/>
      <c r="G138" s="3"/>
      <c r="H138" s="3"/>
      <c r="I138" s="3"/>
      <c r="J138" s="3"/>
      <c r="K138" s="3"/>
      <c r="L138" s="3"/>
      <c r="M138" s="3"/>
      <c r="N138" s="3"/>
      <c r="O138" s="3"/>
      <c r="P138" s="3"/>
      <c r="Q138" s="3"/>
      <c r="R138" s="3"/>
      <c r="S138" s="3"/>
      <c r="T138" s="3"/>
      <c r="U138" s="3"/>
      <c r="V138" s="3"/>
      <c r="Y138" s="3"/>
      <c r="Z138" s="3"/>
      <c r="AA138" s="3"/>
      <c r="AB138" s="3"/>
      <c r="AC138" s="3"/>
      <c r="AD138" s="3"/>
      <c r="AE138" s="3"/>
      <c r="AF138" s="3"/>
      <c r="AG138" s="3"/>
      <c r="AH138" s="3"/>
      <c r="AI138" s="3"/>
      <c r="AJ138" s="3"/>
      <c r="AK138" s="3"/>
      <c r="AL138" s="3"/>
      <c r="AM138" s="3"/>
      <c r="AN138" s="3"/>
      <c r="AO138" s="3"/>
      <c r="AP138" s="3"/>
      <c r="AQ138" s="3"/>
      <c r="AR138" s="3"/>
      <c r="AS138" s="3"/>
    </row>
    <row r="139" spans="1:45" x14ac:dyDescent="0.2">
      <c r="A139" s="3"/>
      <c r="B139" s="3"/>
      <c r="C139" s="3"/>
      <c r="D139" s="3"/>
      <c r="E139" s="3"/>
      <c r="F139" s="3"/>
      <c r="G139" s="3"/>
      <c r="H139" s="3"/>
      <c r="I139" s="3"/>
      <c r="J139" s="3"/>
      <c r="K139" s="3"/>
      <c r="L139" s="3"/>
      <c r="M139" s="3"/>
      <c r="N139" s="3"/>
      <c r="O139" s="3"/>
      <c r="P139" s="3"/>
      <c r="Q139" s="3"/>
      <c r="R139" s="3"/>
      <c r="S139" s="3"/>
      <c r="T139" s="3"/>
      <c r="U139" s="3"/>
      <c r="V139" s="3"/>
      <c r="Y139" s="3"/>
      <c r="Z139" s="3"/>
      <c r="AA139" s="3"/>
      <c r="AB139" s="3"/>
      <c r="AC139" s="3"/>
      <c r="AD139" s="3"/>
      <c r="AE139" s="3"/>
      <c r="AF139" s="3"/>
      <c r="AG139" s="3"/>
      <c r="AH139" s="3"/>
      <c r="AI139" s="3"/>
      <c r="AJ139" s="3"/>
      <c r="AK139" s="3"/>
      <c r="AL139" s="3"/>
      <c r="AM139" s="3"/>
      <c r="AN139" s="3"/>
      <c r="AO139" s="3"/>
      <c r="AP139" s="3"/>
      <c r="AQ139" s="3"/>
      <c r="AR139" s="3"/>
      <c r="AS139" s="3"/>
    </row>
    <row r="140" spans="1:45" x14ac:dyDescent="0.2">
      <c r="A140" s="3"/>
      <c r="B140" s="3"/>
      <c r="C140" s="3"/>
      <c r="D140" s="3"/>
      <c r="E140" s="3"/>
      <c r="F140" s="3"/>
      <c r="G140" s="3"/>
      <c r="H140" s="3"/>
      <c r="I140" s="3"/>
      <c r="J140" s="3"/>
      <c r="K140" s="3"/>
      <c r="L140" s="3"/>
      <c r="M140" s="3"/>
      <c r="N140" s="3"/>
      <c r="O140" s="3"/>
      <c r="P140" s="3"/>
      <c r="Q140" s="3"/>
      <c r="R140" s="3"/>
      <c r="S140" s="3"/>
      <c r="T140" s="3"/>
      <c r="U140" s="3"/>
      <c r="V140" s="3"/>
      <c r="Y140" s="3"/>
      <c r="Z140" s="3"/>
      <c r="AA140" s="3"/>
      <c r="AB140" s="3"/>
      <c r="AC140" s="3"/>
      <c r="AD140" s="3"/>
      <c r="AE140" s="3"/>
      <c r="AF140" s="3"/>
      <c r="AG140" s="3"/>
      <c r="AH140" s="3"/>
      <c r="AI140" s="3"/>
      <c r="AJ140" s="3"/>
      <c r="AK140" s="3"/>
      <c r="AL140" s="3"/>
      <c r="AM140" s="3"/>
      <c r="AN140" s="3"/>
      <c r="AO140" s="3"/>
      <c r="AP140" s="3"/>
      <c r="AQ140" s="3"/>
      <c r="AR140" s="3"/>
      <c r="AS140" s="3"/>
    </row>
    <row r="141" spans="1:45" x14ac:dyDescent="0.2">
      <c r="A141" s="3"/>
      <c r="B141" s="3"/>
      <c r="C141" s="3"/>
      <c r="D141" s="3"/>
      <c r="E141" s="3"/>
      <c r="F141" s="3"/>
      <c r="G141" s="3"/>
      <c r="H141" s="3"/>
      <c r="I141" s="3"/>
      <c r="J141" s="3"/>
      <c r="K141" s="3"/>
      <c r="L141" s="3"/>
      <c r="M141" s="3"/>
      <c r="N141" s="3"/>
      <c r="O141" s="3"/>
      <c r="P141" s="3"/>
      <c r="Q141" s="3"/>
      <c r="R141" s="3"/>
      <c r="S141" s="3"/>
      <c r="T141" s="3"/>
      <c r="U141" s="3"/>
      <c r="V141" s="3"/>
      <c r="Y141" s="3"/>
      <c r="Z141" s="3"/>
      <c r="AA141" s="3"/>
      <c r="AB141" s="3"/>
      <c r="AC141" s="3"/>
      <c r="AD141" s="3"/>
      <c r="AE141" s="3"/>
      <c r="AF141" s="3"/>
      <c r="AG141" s="3"/>
      <c r="AH141" s="3"/>
      <c r="AI141" s="3"/>
      <c r="AJ141" s="3"/>
      <c r="AK141" s="3"/>
      <c r="AL141" s="3"/>
      <c r="AM141" s="3"/>
      <c r="AN141" s="3"/>
      <c r="AO141" s="3"/>
      <c r="AP141" s="3"/>
      <c r="AQ141" s="3"/>
      <c r="AR141" s="3"/>
      <c r="AS141" s="3"/>
    </row>
    <row r="142" spans="1:45" x14ac:dyDescent="0.2">
      <c r="A142" s="3"/>
      <c r="B142" s="3"/>
      <c r="C142" s="3"/>
      <c r="D142" s="3"/>
      <c r="E142" s="3"/>
      <c r="F142" s="3"/>
      <c r="G142" s="3"/>
      <c r="H142" s="3"/>
      <c r="I142" s="3"/>
      <c r="J142" s="3"/>
      <c r="K142" s="3"/>
      <c r="L142" s="3"/>
      <c r="M142" s="3"/>
      <c r="N142" s="3"/>
      <c r="O142" s="3"/>
      <c r="P142" s="3"/>
      <c r="Q142" s="3"/>
      <c r="R142" s="3"/>
      <c r="S142" s="3"/>
      <c r="T142" s="3"/>
      <c r="U142" s="3"/>
      <c r="V142" s="3"/>
      <c r="Y142" s="3"/>
      <c r="Z142" s="3"/>
      <c r="AA142" s="3"/>
      <c r="AB142" s="3"/>
      <c r="AC142" s="3"/>
      <c r="AD142" s="3"/>
      <c r="AE142" s="3"/>
      <c r="AF142" s="3"/>
      <c r="AG142" s="3"/>
      <c r="AH142" s="3"/>
      <c r="AI142" s="3"/>
      <c r="AJ142" s="3"/>
      <c r="AK142" s="3"/>
      <c r="AL142" s="3"/>
      <c r="AM142" s="3"/>
      <c r="AN142" s="3"/>
      <c r="AO142" s="3"/>
      <c r="AP142" s="3"/>
      <c r="AQ142" s="3"/>
      <c r="AR142" s="3"/>
      <c r="AS142" s="3"/>
    </row>
    <row r="143" spans="1:45" x14ac:dyDescent="0.2">
      <c r="A143" s="3"/>
      <c r="B143" s="3"/>
      <c r="C143" s="3"/>
      <c r="D143" s="3"/>
      <c r="E143" s="3"/>
      <c r="F143" s="3"/>
      <c r="G143" s="3"/>
      <c r="H143" s="3"/>
      <c r="I143" s="3"/>
      <c r="J143" s="3"/>
      <c r="K143" s="3"/>
      <c r="L143" s="3"/>
      <c r="M143" s="3"/>
      <c r="N143" s="3"/>
      <c r="O143" s="3"/>
      <c r="P143" s="3"/>
      <c r="Q143" s="3"/>
      <c r="R143" s="3"/>
      <c r="S143" s="3"/>
      <c r="T143" s="3"/>
      <c r="U143" s="3"/>
      <c r="V143" s="3"/>
      <c r="Y143" s="3"/>
      <c r="Z143" s="3"/>
      <c r="AA143" s="3"/>
      <c r="AB143" s="3"/>
      <c r="AC143" s="3"/>
      <c r="AD143" s="3"/>
      <c r="AE143" s="3"/>
      <c r="AF143" s="3"/>
      <c r="AG143" s="3"/>
      <c r="AH143" s="3"/>
      <c r="AI143" s="3"/>
      <c r="AJ143" s="3"/>
      <c r="AK143" s="3"/>
      <c r="AL143" s="3"/>
      <c r="AM143" s="3"/>
      <c r="AN143" s="3"/>
      <c r="AO143" s="3"/>
      <c r="AP143" s="3"/>
      <c r="AQ143" s="3"/>
      <c r="AR143" s="3"/>
      <c r="AS143" s="3"/>
    </row>
    <row r="144" spans="1:45" x14ac:dyDescent="0.2">
      <c r="A144" s="3"/>
      <c r="B144" s="3"/>
      <c r="C144" s="3"/>
      <c r="D144" s="3"/>
      <c r="E144" s="3"/>
      <c r="F144" s="3"/>
      <c r="G144" s="3"/>
      <c r="H144" s="3"/>
      <c r="I144" s="3"/>
      <c r="J144" s="3"/>
      <c r="K144" s="3"/>
      <c r="L144" s="3"/>
      <c r="M144" s="3"/>
      <c r="N144" s="3"/>
      <c r="O144" s="3"/>
      <c r="P144" s="3"/>
      <c r="Q144" s="3"/>
      <c r="R144" s="3"/>
      <c r="S144" s="3"/>
      <c r="T144" s="3"/>
      <c r="U144" s="3"/>
      <c r="V144" s="3"/>
      <c r="Y144" s="3"/>
      <c r="Z144" s="3"/>
      <c r="AA144" s="3"/>
      <c r="AB144" s="3"/>
      <c r="AC144" s="3"/>
      <c r="AD144" s="3"/>
      <c r="AE144" s="3"/>
      <c r="AF144" s="3"/>
      <c r="AG144" s="3"/>
      <c r="AH144" s="3"/>
      <c r="AI144" s="3"/>
      <c r="AJ144" s="3"/>
      <c r="AK144" s="3"/>
      <c r="AL144" s="3"/>
      <c r="AM144" s="3"/>
      <c r="AN144" s="3"/>
      <c r="AO144" s="3"/>
      <c r="AP144" s="3"/>
      <c r="AQ144" s="3"/>
      <c r="AR144" s="3"/>
      <c r="AS144" s="3"/>
    </row>
    <row r="145" spans="1:45" x14ac:dyDescent="0.2">
      <c r="A145" s="3"/>
      <c r="B145" s="3"/>
      <c r="C145" s="3"/>
      <c r="D145" s="3"/>
      <c r="E145" s="3"/>
      <c r="F145" s="3"/>
      <c r="G145" s="3"/>
      <c r="H145" s="3"/>
      <c r="I145" s="3"/>
      <c r="J145" s="3"/>
      <c r="K145" s="3"/>
      <c r="L145" s="3"/>
      <c r="M145" s="3"/>
      <c r="N145" s="3"/>
      <c r="O145" s="3"/>
      <c r="P145" s="3"/>
      <c r="Q145" s="3"/>
      <c r="R145" s="3"/>
      <c r="S145" s="3"/>
      <c r="T145" s="3"/>
      <c r="U145" s="3"/>
      <c r="V145" s="3"/>
      <c r="Y145" s="3"/>
      <c r="Z145" s="3"/>
      <c r="AA145" s="3"/>
      <c r="AB145" s="3"/>
      <c r="AC145" s="3"/>
      <c r="AD145" s="3"/>
      <c r="AE145" s="3"/>
      <c r="AF145" s="3"/>
      <c r="AG145" s="3"/>
      <c r="AH145" s="3"/>
      <c r="AI145" s="3"/>
      <c r="AJ145" s="3"/>
      <c r="AK145" s="3"/>
      <c r="AL145" s="3"/>
      <c r="AM145" s="3"/>
      <c r="AN145" s="3"/>
      <c r="AO145" s="3"/>
      <c r="AP145" s="3"/>
      <c r="AQ145" s="3"/>
      <c r="AR145" s="3"/>
      <c r="AS145" s="3"/>
    </row>
    <row r="146" spans="1:45" x14ac:dyDescent="0.2">
      <c r="A146" s="3"/>
      <c r="B146" s="3"/>
      <c r="C146" s="3"/>
      <c r="D146" s="3"/>
      <c r="E146" s="3"/>
      <c r="F146" s="3"/>
      <c r="G146" s="3"/>
      <c r="H146" s="3"/>
      <c r="I146" s="3"/>
      <c r="J146" s="3"/>
      <c r="K146" s="3"/>
      <c r="L146" s="3"/>
      <c r="M146" s="3"/>
      <c r="N146" s="3"/>
      <c r="O146" s="3"/>
      <c r="P146" s="3"/>
      <c r="Q146" s="3"/>
      <c r="R146" s="3"/>
      <c r="S146" s="3"/>
      <c r="T146" s="3"/>
      <c r="U146" s="3"/>
      <c r="V146" s="3"/>
      <c r="Y146" s="3"/>
      <c r="Z146" s="3"/>
      <c r="AA146" s="3"/>
      <c r="AB146" s="3"/>
      <c r="AC146" s="3"/>
      <c r="AD146" s="3"/>
      <c r="AE146" s="3"/>
      <c r="AF146" s="3"/>
      <c r="AG146" s="3"/>
      <c r="AH146" s="3"/>
      <c r="AI146" s="3"/>
      <c r="AJ146" s="3"/>
      <c r="AK146" s="3"/>
      <c r="AL146" s="3"/>
      <c r="AM146" s="3"/>
      <c r="AN146" s="3"/>
      <c r="AO146" s="3"/>
      <c r="AP146" s="3"/>
      <c r="AQ146" s="3"/>
      <c r="AR146" s="3"/>
      <c r="AS146" s="3"/>
    </row>
    <row r="147" spans="1:45" x14ac:dyDescent="0.2">
      <c r="A147" s="3"/>
      <c r="B147" s="3"/>
      <c r="C147" s="3"/>
      <c r="D147" s="3"/>
      <c r="E147" s="3"/>
      <c r="F147" s="3"/>
      <c r="G147" s="3"/>
      <c r="H147" s="3"/>
      <c r="I147" s="3"/>
      <c r="J147" s="3"/>
      <c r="K147" s="3"/>
      <c r="L147" s="3"/>
      <c r="M147" s="3"/>
      <c r="N147" s="3"/>
      <c r="O147" s="3"/>
      <c r="P147" s="3"/>
      <c r="Q147" s="3"/>
      <c r="R147" s="3"/>
      <c r="S147" s="3"/>
      <c r="T147" s="3"/>
      <c r="U147" s="3"/>
      <c r="V147" s="3"/>
      <c r="Y147" s="3"/>
      <c r="Z147" s="3"/>
      <c r="AA147" s="3"/>
      <c r="AB147" s="3"/>
      <c r="AC147" s="3"/>
      <c r="AD147" s="3"/>
      <c r="AE147" s="3"/>
      <c r="AF147" s="3"/>
      <c r="AG147" s="3"/>
      <c r="AH147" s="3"/>
      <c r="AI147" s="3"/>
      <c r="AJ147" s="3"/>
      <c r="AK147" s="3"/>
      <c r="AL147" s="3"/>
      <c r="AM147" s="3"/>
      <c r="AN147" s="3"/>
      <c r="AO147" s="3"/>
      <c r="AP147" s="3"/>
      <c r="AQ147" s="3"/>
      <c r="AR147" s="3"/>
      <c r="AS147" s="3"/>
    </row>
    <row r="148" spans="1:45" x14ac:dyDescent="0.2">
      <c r="A148" s="3"/>
      <c r="B148" s="3"/>
      <c r="C148" s="3"/>
      <c r="D148" s="3"/>
      <c r="E148" s="3"/>
      <c r="F148" s="3"/>
      <c r="G148" s="3"/>
      <c r="H148" s="3"/>
      <c r="I148" s="3"/>
      <c r="J148" s="3"/>
      <c r="K148" s="3"/>
      <c r="L148" s="3"/>
      <c r="M148" s="3"/>
      <c r="N148" s="3"/>
      <c r="O148" s="3"/>
      <c r="P148" s="3"/>
      <c r="Q148" s="3"/>
      <c r="R148" s="3"/>
      <c r="S148" s="3"/>
      <c r="T148" s="3"/>
      <c r="U148" s="3"/>
      <c r="V148" s="3"/>
      <c r="Y148" s="3"/>
      <c r="Z148" s="3"/>
      <c r="AA148" s="3"/>
      <c r="AB148" s="3"/>
      <c r="AC148" s="3"/>
      <c r="AD148" s="3"/>
      <c r="AE148" s="3"/>
      <c r="AF148" s="3"/>
      <c r="AG148" s="3"/>
      <c r="AH148" s="3"/>
      <c r="AI148" s="3"/>
      <c r="AJ148" s="3"/>
      <c r="AK148" s="3"/>
      <c r="AL148" s="3"/>
      <c r="AM148" s="3"/>
      <c r="AN148" s="3"/>
      <c r="AO148" s="3"/>
      <c r="AP148" s="3"/>
      <c r="AQ148" s="3"/>
      <c r="AR148" s="3"/>
      <c r="AS148" s="3"/>
    </row>
    <row r="149" spans="1:45" x14ac:dyDescent="0.2">
      <c r="A149" s="3"/>
      <c r="B149" s="3"/>
      <c r="C149" s="3"/>
      <c r="D149" s="3"/>
      <c r="E149" s="3"/>
      <c r="F149" s="3"/>
      <c r="G149" s="3"/>
      <c r="H149" s="3"/>
      <c r="I149" s="3"/>
      <c r="J149" s="3"/>
      <c r="K149" s="3"/>
      <c r="L149" s="3"/>
      <c r="M149" s="3"/>
      <c r="N149" s="3"/>
      <c r="O149" s="3"/>
      <c r="P149" s="3"/>
      <c r="Q149" s="3"/>
      <c r="R149" s="3"/>
      <c r="S149" s="3"/>
      <c r="T149" s="3"/>
      <c r="U149" s="3"/>
      <c r="V149" s="3"/>
      <c r="Y149" s="3"/>
      <c r="Z149" s="3"/>
      <c r="AA149" s="3"/>
      <c r="AB149" s="3"/>
      <c r="AC149" s="3"/>
      <c r="AD149" s="3"/>
      <c r="AE149" s="3"/>
      <c r="AF149" s="3"/>
      <c r="AG149" s="3"/>
      <c r="AH149" s="3"/>
      <c r="AI149" s="3"/>
      <c r="AJ149" s="3"/>
      <c r="AK149" s="3"/>
      <c r="AL149" s="3"/>
      <c r="AM149" s="3"/>
      <c r="AN149" s="3"/>
      <c r="AO149" s="3"/>
      <c r="AP149" s="3"/>
      <c r="AQ149" s="3"/>
      <c r="AR149" s="3"/>
      <c r="AS149" s="3"/>
    </row>
    <row r="150" spans="1:45" x14ac:dyDescent="0.2">
      <c r="A150" s="3"/>
      <c r="B150" s="3"/>
      <c r="C150" s="3"/>
      <c r="D150" s="3"/>
      <c r="E150" s="3"/>
      <c r="F150" s="3"/>
      <c r="G150" s="3"/>
      <c r="H150" s="3"/>
      <c r="I150" s="3"/>
      <c r="J150" s="3"/>
      <c r="K150" s="3"/>
      <c r="L150" s="3"/>
      <c r="M150" s="3"/>
      <c r="N150" s="3"/>
      <c r="O150" s="3"/>
      <c r="P150" s="3"/>
      <c r="Q150" s="3"/>
      <c r="R150" s="3"/>
      <c r="S150" s="3"/>
      <c r="T150" s="3"/>
      <c r="U150" s="3"/>
      <c r="V150" s="3"/>
      <c r="Y150" s="3"/>
      <c r="Z150" s="3"/>
      <c r="AA150" s="3"/>
      <c r="AB150" s="3"/>
      <c r="AC150" s="3"/>
      <c r="AD150" s="3"/>
      <c r="AE150" s="3"/>
      <c r="AF150" s="3"/>
      <c r="AG150" s="3"/>
      <c r="AH150" s="3"/>
      <c r="AI150" s="3"/>
      <c r="AJ150" s="3"/>
      <c r="AK150" s="3"/>
      <c r="AL150" s="3"/>
      <c r="AM150" s="3"/>
      <c r="AN150" s="3"/>
      <c r="AO150" s="3"/>
      <c r="AP150" s="3"/>
      <c r="AQ150" s="3"/>
      <c r="AR150" s="3"/>
      <c r="AS150" s="3"/>
    </row>
    <row r="151" spans="1:45" x14ac:dyDescent="0.2">
      <c r="A151" s="3"/>
      <c r="B151" s="3"/>
      <c r="C151" s="3"/>
      <c r="D151" s="3"/>
      <c r="E151" s="3"/>
      <c r="F151" s="3"/>
      <c r="G151" s="3"/>
      <c r="H151" s="3"/>
      <c r="I151" s="3"/>
      <c r="J151" s="3"/>
      <c r="K151" s="3"/>
      <c r="L151" s="3"/>
      <c r="M151" s="3"/>
      <c r="N151" s="3"/>
      <c r="O151" s="3"/>
      <c r="P151" s="3"/>
      <c r="Q151" s="3"/>
      <c r="R151" s="3"/>
      <c r="S151" s="3"/>
      <c r="T151" s="3"/>
      <c r="U151" s="3"/>
      <c r="V151" s="3"/>
      <c r="Y151" s="3"/>
      <c r="Z151" s="3"/>
      <c r="AA151" s="3"/>
      <c r="AB151" s="3"/>
      <c r="AC151" s="3"/>
      <c r="AD151" s="3"/>
      <c r="AE151" s="3"/>
      <c r="AF151" s="3"/>
      <c r="AG151" s="3"/>
      <c r="AH151" s="3"/>
      <c r="AI151" s="3"/>
      <c r="AJ151" s="3"/>
      <c r="AK151" s="3"/>
      <c r="AL151" s="3"/>
      <c r="AM151" s="3"/>
      <c r="AN151" s="3"/>
      <c r="AO151" s="3"/>
      <c r="AP151" s="3"/>
      <c r="AQ151" s="3"/>
      <c r="AR151" s="3"/>
      <c r="AS151" s="3"/>
    </row>
    <row r="152" spans="1:45" x14ac:dyDescent="0.2">
      <c r="A152" s="3"/>
      <c r="B152" s="3"/>
      <c r="C152" s="3"/>
      <c r="D152" s="3"/>
      <c r="E152" s="3"/>
      <c r="F152" s="3"/>
      <c r="G152" s="3"/>
      <c r="H152" s="3"/>
      <c r="I152" s="3"/>
      <c r="J152" s="3"/>
      <c r="K152" s="3"/>
      <c r="L152" s="3"/>
      <c r="M152" s="3"/>
      <c r="N152" s="3"/>
      <c r="O152" s="3"/>
      <c r="P152" s="3"/>
      <c r="Q152" s="3"/>
      <c r="R152" s="3"/>
      <c r="S152" s="3"/>
      <c r="T152" s="3"/>
      <c r="U152" s="3"/>
      <c r="V152" s="3"/>
      <c r="Y152" s="3"/>
      <c r="Z152" s="3"/>
      <c r="AA152" s="3"/>
      <c r="AB152" s="3"/>
      <c r="AC152" s="3"/>
      <c r="AD152" s="3"/>
      <c r="AE152" s="3"/>
      <c r="AF152" s="3"/>
      <c r="AG152" s="3"/>
      <c r="AH152" s="3"/>
      <c r="AI152" s="3"/>
      <c r="AJ152" s="3"/>
      <c r="AK152" s="3"/>
      <c r="AL152" s="3"/>
      <c r="AM152" s="3"/>
      <c r="AN152" s="3"/>
      <c r="AO152" s="3"/>
      <c r="AP152" s="3"/>
      <c r="AQ152" s="3"/>
      <c r="AR152" s="3"/>
      <c r="AS152" s="3"/>
    </row>
    <row r="153" spans="1:45" x14ac:dyDescent="0.2">
      <c r="A153" s="3"/>
      <c r="B153" s="3"/>
      <c r="C153" s="3"/>
      <c r="D153" s="3"/>
      <c r="E153" s="3"/>
      <c r="F153" s="3"/>
      <c r="G153" s="3"/>
      <c r="H153" s="3"/>
      <c r="I153" s="3"/>
      <c r="J153" s="3"/>
      <c r="K153" s="3"/>
      <c r="L153" s="3"/>
      <c r="M153" s="3"/>
      <c r="N153" s="3"/>
      <c r="O153" s="3"/>
      <c r="P153" s="3"/>
      <c r="Q153" s="3"/>
      <c r="R153" s="3"/>
      <c r="S153" s="3"/>
      <c r="T153" s="3"/>
      <c r="U153" s="3"/>
      <c r="V153" s="3"/>
      <c r="Y153" s="3"/>
      <c r="Z153" s="3"/>
      <c r="AA153" s="3"/>
      <c r="AB153" s="3"/>
      <c r="AC153" s="3"/>
      <c r="AD153" s="3"/>
      <c r="AE153" s="3"/>
      <c r="AF153" s="3"/>
      <c r="AG153" s="3"/>
      <c r="AH153" s="3"/>
      <c r="AI153" s="3"/>
      <c r="AJ153" s="3"/>
      <c r="AK153" s="3"/>
      <c r="AL153" s="3"/>
      <c r="AM153" s="3"/>
      <c r="AN153" s="3"/>
      <c r="AO153" s="3"/>
      <c r="AP153" s="3"/>
      <c r="AQ153" s="3"/>
      <c r="AR153" s="3"/>
      <c r="AS153" s="3"/>
    </row>
    <row r="154" spans="1:45" x14ac:dyDescent="0.2">
      <c r="A154" s="3"/>
      <c r="B154" s="3"/>
      <c r="C154" s="3"/>
      <c r="D154" s="3"/>
      <c r="E154" s="3"/>
      <c r="F154" s="3"/>
      <c r="G154" s="3"/>
      <c r="H154" s="3"/>
      <c r="I154" s="3"/>
      <c r="J154" s="3"/>
      <c r="K154" s="3"/>
      <c r="L154" s="3"/>
      <c r="M154" s="3"/>
      <c r="N154" s="3"/>
      <c r="O154" s="3"/>
      <c r="P154" s="3"/>
      <c r="Q154" s="3"/>
      <c r="R154" s="3"/>
      <c r="S154" s="3"/>
      <c r="T154" s="3"/>
      <c r="U154" s="3"/>
      <c r="V154" s="3"/>
      <c r="Y154" s="3"/>
      <c r="Z154" s="3"/>
      <c r="AA154" s="3"/>
      <c r="AB154" s="3"/>
      <c r="AC154" s="3"/>
      <c r="AD154" s="3"/>
      <c r="AE154" s="3"/>
      <c r="AF154" s="3"/>
      <c r="AG154" s="3"/>
      <c r="AH154" s="3"/>
      <c r="AI154" s="3"/>
      <c r="AJ154" s="3"/>
      <c r="AK154" s="3"/>
      <c r="AL154" s="3"/>
      <c r="AM154" s="3"/>
      <c r="AN154" s="3"/>
      <c r="AO154" s="3"/>
      <c r="AP154" s="3"/>
      <c r="AQ154" s="3"/>
      <c r="AR154" s="3"/>
      <c r="AS154" s="3"/>
    </row>
    <row r="155" spans="1:45" x14ac:dyDescent="0.2">
      <c r="A155" s="3"/>
      <c r="B155" s="3"/>
      <c r="C155" s="3"/>
      <c r="D155" s="3"/>
      <c r="E155" s="3"/>
      <c r="F155" s="3"/>
      <c r="G155" s="3"/>
      <c r="H155" s="3"/>
      <c r="I155" s="3"/>
      <c r="J155" s="3"/>
      <c r="K155" s="3"/>
      <c r="L155" s="3"/>
      <c r="M155" s="3"/>
      <c r="N155" s="3"/>
      <c r="O155" s="3"/>
      <c r="P155" s="3"/>
      <c r="Q155" s="3"/>
      <c r="R155" s="3"/>
      <c r="S155" s="3"/>
      <c r="T155" s="3"/>
      <c r="U155" s="3"/>
      <c r="V155" s="3"/>
      <c r="Y155" s="3"/>
      <c r="Z155" s="3"/>
      <c r="AA155" s="3"/>
      <c r="AB155" s="3"/>
      <c r="AC155" s="3"/>
      <c r="AD155" s="3"/>
      <c r="AE155" s="3"/>
      <c r="AF155" s="3"/>
      <c r="AG155" s="3"/>
      <c r="AH155" s="3"/>
      <c r="AI155" s="3"/>
      <c r="AJ155" s="3"/>
      <c r="AK155" s="3"/>
      <c r="AL155" s="3"/>
      <c r="AM155" s="3"/>
      <c r="AN155" s="3"/>
      <c r="AO155" s="3"/>
      <c r="AP155" s="3"/>
      <c r="AQ155" s="3"/>
      <c r="AR155" s="3"/>
      <c r="AS155" s="3"/>
    </row>
    <row r="156" spans="1:45" x14ac:dyDescent="0.2">
      <c r="A156" s="3"/>
      <c r="B156" s="3"/>
      <c r="C156" s="3"/>
      <c r="D156" s="3"/>
      <c r="E156" s="3"/>
      <c r="F156" s="3"/>
      <c r="G156" s="3"/>
      <c r="H156" s="3"/>
      <c r="I156" s="3"/>
      <c r="J156" s="3"/>
      <c r="K156" s="3"/>
      <c r="L156" s="3"/>
      <c r="M156" s="3"/>
      <c r="N156" s="3"/>
      <c r="O156" s="3"/>
      <c r="P156" s="3"/>
      <c r="Q156" s="3"/>
      <c r="R156" s="3"/>
      <c r="S156" s="3"/>
      <c r="T156" s="3"/>
      <c r="U156" s="3"/>
      <c r="V156" s="3"/>
      <c r="Y156" s="3"/>
      <c r="Z156" s="3"/>
      <c r="AA156" s="3"/>
      <c r="AB156" s="3"/>
      <c r="AC156" s="3"/>
      <c r="AD156" s="3"/>
      <c r="AE156" s="3"/>
      <c r="AF156" s="3"/>
      <c r="AG156" s="3"/>
      <c r="AH156" s="3"/>
      <c r="AI156" s="3"/>
      <c r="AJ156" s="3"/>
      <c r="AK156" s="3"/>
      <c r="AL156" s="3"/>
      <c r="AM156" s="3"/>
      <c r="AN156" s="3"/>
      <c r="AO156" s="3"/>
      <c r="AP156" s="3"/>
      <c r="AQ156" s="3"/>
      <c r="AR156" s="3"/>
      <c r="AS156" s="3"/>
    </row>
    <row r="157" spans="1:45" x14ac:dyDescent="0.2">
      <c r="A157" s="3"/>
      <c r="B157" s="3"/>
      <c r="C157" s="3"/>
      <c r="D157" s="3"/>
      <c r="E157" s="3"/>
      <c r="F157" s="3"/>
      <c r="G157" s="3"/>
      <c r="H157" s="3"/>
      <c r="I157" s="3"/>
      <c r="J157" s="3"/>
      <c r="K157" s="3"/>
      <c r="L157" s="3"/>
      <c r="M157" s="3"/>
      <c r="N157" s="3"/>
      <c r="O157" s="3"/>
      <c r="P157" s="3"/>
      <c r="Q157" s="3"/>
      <c r="R157" s="3"/>
      <c r="S157" s="3"/>
      <c r="T157" s="3"/>
      <c r="U157" s="3"/>
      <c r="V157" s="3"/>
      <c r="Y157" s="3"/>
      <c r="Z157" s="3"/>
      <c r="AA157" s="3"/>
      <c r="AB157" s="3"/>
      <c r="AC157" s="3"/>
      <c r="AD157" s="3"/>
      <c r="AE157" s="3"/>
      <c r="AF157" s="3"/>
      <c r="AG157" s="3"/>
      <c r="AH157" s="3"/>
      <c r="AI157" s="3"/>
      <c r="AJ157" s="3"/>
      <c r="AK157" s="3"/>
      <c r="AL157" s="3"/>
      <c r="AM157" s="3"/>
      <c r="AN157" s="3"/>
      <c r="AO157" s="3"/>
      <c r="AP157" s="3"/>
      <c r="AQ157" s="3"/>
      <c r="AR157" s="3"/>
      <c r="AS157" s="3"/>
    </row>
    <row r="158" spans="1:45" x14ac:dyDescent="0.2">
      <c r="A158" s="3"/>
      <c r="B158" s="3"/>
      <c r="C158" s="3"/>
      <c r="D158" s="3"/>
      <c r="E158" s="3"/>
      <c r="F158" s="3"/>
      <c r="G158" s="3"/>
      <c r="H158" s="3"/>
      <c r="I158" s="3"/>
      <c r="J158" s="3"/>
      <c r="K158" s="3"/>
      <c r="L158" s="3"/>
      <c r="M158" s="3"/>
      <c r="N158" s="3"/>
      <c r="O158" s="3"/>
      <c r="P158" s="3"/>
      <c r="Q158" s="3"/>
      <c r="R158" s="3"/>
      <c r="S158" s="3"/>
      <c r="T158" s="3"/>
      <c r="U158" s="3"/>
      <c r="V158" s="3"/>
      <c r="Y158" s="3"/>
      <c r="Z158" s="3"/>
      <c r="AA158" s="3"/>
      <c r="AB158" s="3"/>
      <c r="AC158" s="3"/>
      <c r="AD158" s="3"/>
      <c r="AE158" s="3"/>
      <c r="AF158" s="3"/>
      <c r="AG158" s="3"/>
      <c r="AH158" s="3"/>
      <c r="AI158" s="3"/>
      <c r="AJ158" s="3"/>
      <c r="AK158" s="3"/>
      <c r="AL158" s="3"/>
      <c r="AM158" s="3"/>
      <c r="AN158" s="3"/>
      <c r="AO158" s="3"/>
      <c r="AP158" s="3"/>
      <c r="AQ158" s="3"/>
      <c r="AR158" s="3"/>
      <c r="AS158" s="3"/>
    </row>
    <row r="159" spans="1:45" x14ac:dyDescent="0.2">
      <c r="A159" s="3"/>
      <c r="B159" s="3"/>
      <c r="C159" s="3"/>
      <c r="D159" s="3"/>
      <c r="E159" s="3"/>
      <c r="F159" s="3"/>
      <c r="G159" s="3"/>
      <c r="H159" s="3"/>
      <c r="I159" s="3"/>
      <c r="J159" s="3"/>
      <c r="K159" s="3"/>
      <c r="L159" s="3"/>
      <c r="M159" s="3"/>
      <c r="N159" s="3"/>
      <c r="O159" s="3"/>
      <c r="P159" s="3"/>
      <c r="Q159" s="3"/>
      <c r="R159" s="3"/>
      <c r="S159" s="3"/>
      <c r="T159" s="3"/>
      <c r="U159" s="3"/>
      <c r="V159" s="3"/>
      <c r="Y159" s="3"/>
      <c r="Z159" s="3"/>
      <c r="AA159" s="3"/>
      <c r="AB159" s="3"/>
      <c r="AC159" s="3"/>
      <c r="AD159" s="3"/>
      <c r="AE159" s="3"/>
      <c r="AF159" s="3"/>
      <c r="AG159" s="3"/>
      <c r="AH159" s="3"/>
      <c r="AI159" s="3"/>
      <c r="AJ159" s="3"/>
      <c r="AK159" s="3"/>
      <c r="AL159" s="3"/>
      <c r="AM159" s="3"/>
      <c r="AN159" s="3"/>
      <c r="AO159" s="3"/>
      <c r="AP159" s="3"/>
      <c r="AQ159" s="3"/>
      <c r="AR159" s="3"/>
      <c r="AS159" s="3"/>
    </row>
    <row r="160" spans="1:45" x14ac:dyDescent="0.2">
      <c r="A160" s="3"/>
      <c r="B160" s="3"/>
      <c r="C160" s="3"/>
      <c r="D160" s="3"/>
      <c r="E160" s="3"/>
      <c r="F160" s="3"/>
      <c r="G160" s="3"/>
      <c r="H160" s="3"/>
      <c r="I160" s="3"/>
      <c r="J160" s="3"/>
      <c r="K160" s="3"/>
      <c r="L160" s="3"/>
      <c r="M160" s="3"/>
      <c r="N160" s="3"/>
      <c r="O160" s="3"/>
      <c r="P160" s="3"/>
      <c r="Q160" s="3"/>
      <c r="R160" s="3"/>
      <c r="S160" s="3"/>
      <c r="T160" s="3"/>
      <c r="U160" s="3"/>
      <c r="V160" s="3"/>
      <c r="Y160" s="3"/>
      <c r="Z160" s="3"/>
      <c r="AA160" s="3"/>
      <c r="AB160" s="3"/>
      <c r="AC160" s="3"/>
      <c r="AD160" s="3"/>
      <c r="AE160" s="3"/>
      <c r="AF160" s="3"/>
      <c r="AG160" s="3"/>
      <c r="AH160" s="3"/>
      <c r="AI160" s="3"/>
      <c r="AJ160" s="3"/>
      <c r="AK160" s="3"/>
      <c r="AL160" s="3"/>
      <c r="AM160" s="3"/>
      <c r="AN160" s="3"/>
      <c r="AO160" s="3"/>
      <c r="AP160" s="3"/>
      <c r="AQ160" s="3"/>
      <c r="AR160" s="3"/>
      <c r="AS160" s="3"/>
    </row>
    <row r="161" spans="1:45" x14ac:dyDescent="0.2">
      <c r="A161" s="3"/>
      <c r="B161" s="3"/>
      <c r="C161" s="3"/>
      <c r="D161" s="3"/>
      <c r="E161" s="3"/>
      <c r="F161" s="3"/>
      <c r="G161" s="3"/>
      <c r="H161" s="3"/>
      <c r="I161" s="3"/>
      <c r="J161" s="3"/>
      <c r="K161" s="3"/>
      <c r="L161" s="3"/>
      <c r="M161" s="3"/>
      <c r="N161" s="3"/>
      <c r="O161" s="3"/>
      <c r="P161" s="3"/>
      <c r="Q161" s="3"/>
      <c r="R161" s="3"/>
      <c r="S161" s="3"/>
      <c r="T161" s="3"/>
      <c r="U161" s="3"/>
      <c r="V161" s="3"/>
      <c r="Y161" s="3"/>
      <c r="Z161" s="3"/>
      <c r="AA161" s="3"/>
      <c r="AB161" s="3"/>
      <c r="AC161" s="3"/>
      <c r="AD161" s="3"/>
      <c r="AE161" s="3"/>
      <c r="AF161" s="3"/>
      <c r="AG161" s="3"/>
      <c r="AH161" s="3"/>
      <c r="AI161" s="3"/>
      <c r="AJ161" s="3"/>
      <c r="AK161" s="3"/>
      <c r="AL161" s="3"/>
      <c r="AM161" s="3"/>
      <c r="AN161" s="3"/>
      <c r="AO161" s="3"/>
      <c r="AP161" s="3"/>
      <c r="AQ161" s="3"/>
      <c r="AR161" s="3"/>
      <c r="AS161" s="3"/>
    </row>
    <row r="162" spans="1:45" x14ac:dyDescent="0.2">
      <c r="A162" s="3"/>
      <c r="B162" s="3"/>
      <c r="C162" s="3"/>
      <c r="D162" s="3"/>
      <c r="E162" s="3"/>
      <c r="F162" s="3"/>
      <c r="G162" s="3"/>
      <c r="H162" s="3"/>
      <c r="I162" s="3"/>
      <c r="J162" s="3"/>
      <c r="K162" s="3"/>
      <c r="L162" s="3"/>
      <c r="M162" s="3"/>
      <c r="N162" s="3"/>
      <c r="O162" s="3"/>
      <c r="P162" s="3"/>
      <c r="Q162" s="3"/>
      <c r="R162" s="3"/>
      <c r="S162" s="3"/>
      <c r="T162" s="3"/>
      <c r="U162" s="3"/>
      <c r="V162" s="3"/>
      <c r="Y162" s="3"/>
      <c r="Z162" s="3"/>
      <c r="AA162" s="3"/>
      <c r="AB162" s="3"/>
      <c r="AC162" s="3"/>
      <c r="AD162" s="3"/>
      <c r="AE162" s="3"/>
      <c r="AF162" s="3"/>
      <c r="AG162" s="3"/>
      <c r="AH162" s="3"/>
      <c r="AI162" s="3"/>
      <c r="AJ162" s="3"/>
      <c r="AK162" s="3"/>
      <c r="AL162" s="3"/>
      <c r="AM162" s="3"/>
      <c r="AN162" s="3"/>
      <c r="AO162" s="3"/>
      <c r="AP162" s="3"/>
      <c r="AQ162" s="3"/>
      <c r="AR162" s="3"/>
      <c r="AS162" s="3"/>
    </row>
    <row r="163" spans="1:45" x14ac:dyDescent="0.2">
      <c r="A163" s="3"/>
      <c r="B163" s="3"/>
      <c r="C163" s="3"/>
      <c r="D163" s="3"/>
      <c r="E163" s="3"/>
      <c r="F163" s="3"/>
      <c r="G163" s="3"/>
      <c r="H163" s="3"/>
      <c r="I163" s="3"/>
      <c r="J163" s="3"/>
      <c r="K163" s="3"/>
      <c r="L163" s="3"/>
      <c r="M163" s="3"/>
      <c r="N163" s="3"/>
      <c r="O163" s="3"/>
      <c r="P163" s="3"/>
      <c r="Q163" s="3"/>
      <c r="R163" s="3"/>
      <c r="S163" s="3"/>
      <c r="T163" s="3"/>
      <c r="U163" s="3"/>
      <c r="V163" s="3"/>
      <c r="Y163" s="3"/>
      <c r="Z163" s="3"/>
      <c r="AA163" s="3"/>
      <c r="AB163" s="3"/>
      <c r="AC163" s="3"/>
      <c r="AD163" s="3"/>
      <c r="AE163" s="3"/>
      <c r="AF163" s="3"/>
      <c r="AG163" s="3"/>
      <c r="AH163" s="3"/>
      <c r="AI163" s="3"/>
      <c r="AJ163" s="3"/>
      <c r="AK163" s="3"/>
      <c r="AL163" s="3"/>
      <c r="AM163" s="3"/>
      <c r="AN163" s="3"/>
      <c r="AO163" s="3"/>
      <c r="AP163" s="3"/>
      <c r="AQ163" s="3"/>
      <c r="AR163" s="3"/>
      <c r="AS163" s="3"/>
    </row>
    <row r="164" spans="1:45" x14ac:dyDescent="0.2">
      <c r="A164" s="3"/>
      <c r="B164" s="3"/>
      <c r="C164" s="3"/>
      <c r="D164" s="3"/>
      <c r="E164" s="3"/>
      <c r="F164" s="3"/>
      <c r="G164" s="3"/>
      <c r="H164" s="3"/>
      <c r="I164" s="3"/>
      <c r="J164" s="3"/>
      <c r="K164" s="3"/>
      <c r="L164" s="3"/>
      <c r="M164" s="3"/>
      <c r="N164" s="3"/>
      <c r="O164" s="3"/>
      <c r="P164" s="3"/>
      <c r="Q164" s="3"/>
      <c r="R164" s="3"/>
      <c r="S164" s="3"/>
      <c r="T164" s="3"/>
      <c r="U164" s="3"/>
      <c r="V164" s="3"/>
      <c r="Y164" s="3"/>
      <c r="Z164" s="3"/>
      <c r="AA164" s="3"/>
      <c r="AB164" s="3"/>
      <c r="AC164" s="3"/>
      <c r="AD164" s="3"/>
      <c r="AE164" s="3"/>
      <c r="AF164" s="3"/>
      <c r="AG164" s="3"/>
      <c r="AH164" s="3"/>
      <c r="AI164" s="3"/>
      <c r="AJ164" s="3"/>
      <c r="AK164" s="3"/>
      <c r="AL164" s="3"/>
      <c r="AM164" s="3"/>
      <c r="AN164" s="3"/>
      <c r="AO164" s="3"/>
      <c r="AP164" s="3"/>
      <c r="AQ164" s="3"/>
      <c r="AR164" s="3"/>
      <c r="AS164" s="3"/>
    </row>
    <row r="165" spans="1:45" x14ac:dyDescent="0.2">
      <c r="A165" s="3"/>
      <c r="B165" s="3"/>
      <c r="C165" s="3"/>
      <c r="D165" s="3"/>
      <c r="E165" s="3"/>
      <c r="F165" s="3"/>
      <c r="G165" s="3"/>
      <c r="H165" s="3"/>
      <c r="I165" s="3"/>
      <c r="J165" s="3"/>
      <c r="K165" s="3"/>
      <c r="L165" s="3"/>
      <c r="M165" s="3"/>
      <c r="N165" s="3"/>
      <c r="O165" s="3"/>
      <c r="P165" s="3"/>
      <c r="Q165" s="3"/>
      <c r="R165" s="3"/>
      <c r="S165" s="3"/>
      <c r="T165" s="3"/>
      <c r="U165" s="3"/>
      <c r="V165" s="3"/>
      <c r="Y165" s="3"/>
      <c r="Z165" s="3"/>
      <c r="AA165" s="3"/>
      <c r="AB165" s="3"/>
      <c r="AC165" s="3"/>
      <c r="AD165" s="3"/>
      <c r="AE165" s="3"/>
      <c r="AF165" s="3"/>
      <c r="AG165" s="3"/>
      <c r="AH165" s="3"/>
      <c r="AI165" s="3"/>
      <c r="AJ165" s="3"/>
      <c r="AK165" s="3"/>
      <c r="AL165" s="3"/>
      <c r="AM165" s="3"/>
      <c r="AN165" s="3"/>
      <c r="AO165" s="3"/>
      <c r="AP165" s="3"/>
      <c r="AQ165" s="3"/>
      <c r="AR165" s="3"/>
      <c r="AS165" s="3"/>
    </row>
    <row r="166" spans="1:45" x14ac:dyDescent="0.2">
      <c r="A166" s="3"/>
      <c r="B166" s="3"/>
      <c r="C166" s="3"/>
      <c r="D166" s="3"/>
      <c r="E166" s="3"/>
      <c r="F166" s="3"/>
      <c r="G166" s="3"/>
      <c r="H166" s="3"/>
      <c r="I166" s="3"/>
      <c r="J166" s="3"/>
      <c r="K166" s="3"/>
      <c r="L166" s="3"/>
      <c r="M166" s="3"/>
      <c r="N166" s="3"/>
      <c r="O166" s="3"/>
      <c r="P166" s="3"/>
      <c r="Q166" s="3"/>
      <c r="R166" s="3"/>
      <c r="S166" s="3"/>
      <c r="T166" s="3"/>
      <c r="U166" s="3"/>
      <c r="V166" s="3"/>
      <c r="Y166" s="3"/>
      <c r="Z166" s="3"/>
      <c r="AA166" s="3"/>
      <c r="AB166" s="3"/>
      <c r="AC166" s="3"/>
      <c r="AD166" s="3"/>
      <c r="AE166" s="3"/>
      <c r="AF166" s="3"/>
      <c r="AG166" s="3"/>
      <c r="AH166" s="3"/>
      <c r="AI166" s="3"/>
      <c r="AJ166" s="3"/>
      <c r="AK166" s="3"/>
      <c r="AL166" s="3"/>
      <c r="AM166" s="3"/>
      <c r="AN166" s="3"/>
      <c r="AO166" s="3"/>
      <c r="AP166" s="3"/>
      <c r="AQ166" s="3"/>
      <c r="AR166" s="3"/>
      <c r="AS166" s="3"/>
    </row>
    <row r="167" spans="1:45" x14ac:dyDescent="0.2">
      <c r="A167" s="3"/>
      <c r="B167" s="3"/>
      <c r="C167" s="3"/>
      <c r="D167" s="3"/>
      <c r="E167" s="3"/>
      <c r="F167" s="3"/>
      <c r="G167" s="3"/>
      <c r="H167" s="3"/>
      <c r="I167" s="3"/>
      <c r="J167" s="3"/>
      <c r="K167" s="3"/>
      <c r="L167" s="3"/>
      <c r="M167" s="3"/>
      <c r="N167" s="3"/>
      <c r="O167" s="3"/>
      <c r="P167" s="3"/>
      <c r="Q167" s="3"/>
      <c r="R167" s="3"/>
      <c r="S167" s="3"/>
      <c r="T167" s="3"/>
      <c r="U167" s="3"/>
      <c r="V167" s="3"/>
      <c r="Y167" s="3"/>
      <c r="Z167" s="3"/>
      <c r="AA167" s="3"/>
      <c r="AB167" s="3"/>
      <c r="AC167" s="3"/>
      <c r="AD167" s="3"/>
      <c r="AE167" s="3"/>
      <c r="AF167" s="3"/>
      <c r="AG167" s="3"/>
      <c r="AH167" s="3"/>
      <c r="AI167" s="3"/>
      <c r="AJ167" s="3"/>
      <c r="AK167" s="3"/>
      <c r="AL167" s="3"/>
      <c r="AM167" s="3"/>
      <c r="AN167" s="3"/>
      <c r="AO167" s="3"/>
      <c r="AP167" s="3"/>
      <c r="AQ167" s="3"/>
      <c r="AR167" s="3"/>
      <c r="AS167" s="3"/>
    </row>
    <row r="168" spans="1:45" x14ac:dyDescent="0.2">
      <c r="A168" s="3"/>
      <c r="B168" s="3"/>
      <c r="C168" s="3"/>
      <c r="D168" s="3"/>
      <c r="E168" s="3"/>
      <c r="F168" s="3"/>
      <c r="G168" s="3"/>
      <c r="H168" s="3"/>
      <c r="I168" s="3"/>
      <c r="J168" s="3"/>
      <c r="K168" s="3"/>
      <c r="L168" s="3"/>
      <c r="M168" s="3"/>
      <c r="N168" s="3"/>
      <c r="O168" s="3"/>
      <c r="P168" s="3"/>
      <c r="Q168" s="3"/>
      <c r="R168" s="3"/>
      <c r="S168" s="3"/>
      <c r="T168" s="3"/>
      <c r="U168" s="3"/>
      <c r="V168" s="3"/>
      <c r="Y168" s="3"/>
      <c r="Z168" s="3"/>
      <c r="AA168" s="3"/>
      <c r="AB168" s="3"/>
      <c r="AC168" s="3"/>
      <c r="AD168" s="3"/>
      <c r="AE168" s="3"/>
      <c r="AF168" s="3"/>
      <c r="AG168" s="3"/>
      <c r="AH168" s="3"/>
      <c r="AI168" s="3"/>
      <c r="AJ168" s="3"/>
      <c r="AK168" s="3"/>
      <c r="AL168" s="3"/>
      <c r="AM168" s="3"/>
      <c r="AN168" s="3"/>
      <c r="AO168" s="3"/>
      <c r="AP168" s="3"/>
      <c r="AQ168" s="3"/>
      <c r="AR168" s="3"/>
      <c r="AS168" s="3"/>
    </row>
    <row r="169" spans="1:45" x14ac:dyDescent="0.2">
      <c r="A169" s="3"/>
      <c r="B169" s="3"/>
      <c r="C169" s="3"/>
      <c r="D169" s="3"/>
      <c r="E169" s="3"/>
      <c r="F169" s="3"/>
      <c r="G169" s="3"/>
      <c r="H169" s="3"/>
      <c r="I169" s="3"/>
      <c r="J169" s="3"/>
      <c r="K169" s="3"/>
      <c r="L169" s="3"/>
      <c r="M169" s="3"/>
      <c r="N169" s="3"/>
      <c r="O169" s="3"/>
      <c r="P169" s="3"/>
      <c r="Q169" s="3"/>
      <c r="R169" s="3"/>
      <c r="S169" s="3"/>
      <c r="T169" s="3"/>
      <c r="U169" s="3"/>
      <c r="V169" s="3"/>
      <c r="Y169" s="3"/>
      <c r="Z169" s="3"/>
      <c r="AA169" s="3"/>
      <c r="AB169" s="3"/>
      <c r="AC169" s="3"/>
      <c r="AD169" s="3"/>
      <c r="AE169" s="3"/>
      <c r="AF169" s="3"/>
      <c r="AG169" s="3"/>
      <c r="AH169" s="3"/>
      <c r="AI169" s="3"/>
      <c r="AJ169" s="3"/>
      <c r="AK169" s="3"/>
      <c r="AL169" s="3"/>
      <c r="AM169" s="3"/>
      <c r="AN169" s="3"/>
      <c r="AO169" s="3"/>
      <c r="AP169" s="3"/>
      <c r="AQ169" s="3"/>
      <c r="AR169" s="3"/>
      <c r="AS169" s="3"/>
    </row>
    <row r="170" spans="1:45" x14ac:dyDescent="0.2">
      <c r="A170" s="3"/>
      <c r="B170" s="3"/>
      <c r="C170" s="3"/>
      <c r="D170" s="3"/>
      <c r="E170" s="3"/>
      <c r="F170" s="3"/>
      <c r="G170" s="3"/>
      <c r="H170" s="3"/>
      <c r="I170" s="3"/>
      <c r="J170" s="3"/>
      <c r="K170" s="3"/>
      <c r="L170" s="3"/>
      <c r="M170" s="3"/>
      <c r="N170" s="3"/>
      <c r="O170" s="3"/>
      <c r="P170" s="3"/>
      <c r="Q170" s="3"/>
      <c r="R170" s="3"/>
      <c r="S170" s="3"/>
      <c r="T170" s="3"/>
      <c r="U170" s="3"/>
      <c r="V170" s="3"/>
      <c r="Y170" s="3"/>
      <c r="Z170" s="3"/>
      <c r="AA170" s="3"/>
      <c r="AB170" s="3"/>
      <c r="AC170" s="3"/>
      <c r="AD170" s="3"/>
      <c r="AE170" s="3"/>
      <c r="AF170" s="3"/>
      <c r="AG170" s="3"/>
      <c r="AH170" s="3"/>
      <c r="AI170" s="3"/>
      <c r="AJ170" s="3"/>
      <c r="AK170" s="3"/>
      <c r="AL170" s="3"/>
      <c r="AM170" s="3"/>
      <c r="AN170" s="3"/>
      <c r="AO170" s="3"/>
      <c r="AP170" s="3"/>
      <c r="AQ170" s="3"/>
      <c r="AR170" s="3"/>
      <c r="AS170" s="3"/>
    </row>
    <row r="171" spans="1:45" x14ac:dyDescent="0.2">
      <c r="A171" s="3"/>
      <c r="B171" s="3"/>
      <c r="C171" s="3"/>
      <c r="D171" s="3"/>
      <c r="E171" s="3"/>
      <c r="F171" s="3"/>
      <c r="G171" s="3"/>
      <c r="H171" s="3"/>
      <c r="I171" s="3"/>
      <c r="J171" s="3"/>
      <c r="K171" s="3"/>
      <c r="L171" s="3"/>
      <c r="M171" s="3"/>
      <c r="N171" s="3"/>
      <c r="O171" s="3"/>
      <c r="P171" s="3"/>
      <c r="Q171" s="3"/>
      <c r="R171" s="3"/>
      <c r="S171" s="3"/>
      <c r="T171" s="3"/>
      <c r="U171" s="3"/>
      <c r="V171" s="3"/>
      <c r="Y171" s="3"/>
      <c r="Z171" s="3"/>
      <c r="AA171" s="3"/>
      <c r="AB171" s="3"/>
      <c r="AC171" s="3"/>
      <c r="AD171" s="3"/>
      <c r="AE171" s="3"/>
      <c r="AF171" s="3"/>
      <c r="AG171" s="3"/>
      <c r="AH171" s="3"/>
      <c r="AI171" s="3"/>
      <c r="AJ171" s="3"/>
      <c r="AK171" s="3"/>
      <c r="AL171" s="3"/>
      <c r="AM171" s="3"/>
      <c r="AN171" s="3"/>
      <c r="AO171" s="3"/>
      <c r="AP171" s="3"/>
      <c r="AQ171" s="3"/>
      <c r="AR171" s="3"/>
      <c r="AS171" s="3"/>
    </row>
    <row r="172" spans="1:45" x14ac:dyDescent="0.2">
      <c r="A172" s="3"/>
      <c r="B172" s="3"/>
      <c r="C172" s="3"/>
      <c r="D172" s="3"/>
      <c r="E172" s="3"/>
      <c r="F172" s="3"/>
      <c r="G172" s="3"/>
      <c r="H172" s="3"/>
      <c r="I172" s="3"/>
      <c r="J172" s="3"/>
      <c r="K172" s="3"/>
      <c r="L172" s="3"/>
      <c r="M172" s="3"/>
      <c r="N172" s="3"/>
      <c r="O172" s="3"/>
      <c r="P172" s="3"/>
      <c r="Q172" s="3"/>
      <c r="R172" s="3"/>
      <c r="S172" s="3"/>
      <c r="T172" s="3"/>
      <c r="U172" s="3"/>
      <c r="V172" s="3"/>
      <c r="Y172" s="3"/>
      <c r="Z172" s="3"/>
      <c r="AA172" s="3"/>
      <c r="AB172" s="3"/>
      <c r="AC172" s="3"/>
      <c r="AD172" s="3"/>
      <c r="AE172" s="3"/>
      <c r="AF172" s="3"/>
      <c r="AG172" s="3"/>
      <c r="AH172" s="3"/>
      <c r="AI172" s="3"/>
      <c r="AJ172" s="3"/>
      <c r="AK172" s="3"/>
      <c r="AL172" s="3"/>
      <c r="AM172" s="3"/>
      <c r="AN172" s="3"/>
      <c r="AO172" s="3"/>
      <c r="AP172" s="3"/>
      <c r="AQ172" s="3"/>
      <c r="AR172" s="3"/>
      <c r="AS172" s="3"/>
    </row>
    <row r="173" spans="1:45" x14ac:dyDescent="0.2">
      <c r="A173" s="3"/>
      <c r="B173" s="3"/>
      <c r="C173" s="3"/>
      <c r="D173" s="3"/>
      <c r="E173" s="3"/>
      <c r="F173" s="3"/>
      <c r="G173" s="3"/>
      <c r="H173" s="3"/>
      <c r="I173" s="3"/>
      <c r="J173" s="3"/>
      <c r="K173" s="3"/>
      <c r="L173" s="3"/>
      <c r="M173" s="3"/>
      <c r="N173" s="3"/>
      <c r="O173" s="3"/>
      <c r="P173" s="3"/>
      <c r="Q173" s="3"/>
      <c r="R173" s="3"/>
      <c r="S173" s="3"/>
      <c r="T173" s="3"/>
      <c r="U173" s="3"/>
      <c r="V173" s="3"/>
      <c r="Y173" s="3"/>
      <c r="Z173" s="3"/>
      <c r="AA173" s="3"/>
      <c r="AB173" s="3"/>
      <c r="AC173" s="3"/>
      <c r="AD173" s="3"/>
      <c r="AE173" s="3"/>
      <c r="AF173" s="3"/>
      <c r="AG173" s="3"/>
      <c r="AH173" s="3"/>
      <c r="AI173" s="3"/>
      <c r="AJ173" s="3"/>
      <c r="AK173" s="3"/>
      <c r="AL173" s="3"/>
      <c r="AM173" s="3"/>
      <c r="AN173" s="3"/>
      <c r="AO173" s="3"/>
      <c r="AP173" s="3"/>
      <c r="AQ173" s="3"/>
      <c r="AR173" s="3"/>
      <c r="AS173" s="3"/>
    </row>
    <row r="174" spans="1:45" x14ac:dyDescent="0.2">
      <c r="A174" s="3"/>
      <c r="B174" s="3"/>
      <c r="C174" s="3"/>
      <c r="D174" s="3"/>
      <c r="E174" s="3"/>
      <c r="F174" s="3"/>
      <c r="G174" s="3"/>
      <c r="H174" s="3"/>
      <c r="I174" s="3"/>
      <c r="J174" s="3"/>
      <c r="K174" s="3"/>
      <c r="L174" s="3"/>
      <c r="M174" s="3"/>
      <c r="N174" s="3"/>
      <c r="O174" s="3"/>
      <c r="P174" s="3"/>
      <c r="Q174" s="3"/>
      <c r="R174" s="3"/>
      <c r="S174" s="3"/>
      <c r="T174" s="3"/>
      <c r="U174" s="3"/>
      <c r="V174" s="3"/>
      <c r="Y174" s="3"/>
      <c r="Z174" s="3"/>
      <c r="AA174" s="3"/>
      <c r="AB174" s="3"/>
      <c r="AC174" s="3"/>
      <c r="AD174" s="3"/>
      <c r="AE174" s="3"/>
      <c r="AF174" s="3"/>
      <c r="AG174" s="3"/>
      <c r="AH174" s="3"/>
      <c r="AI174" s="3"/>
      <c r="AJ174" s="3"/>
      <c r="AK174" s="3"/>
      <c r="AL174" s="3"/>
      <c r="AM174" s="3"/>
      <c r="AN174" s="3"/>
      <c r="AO174" s="3"/>
      <c r="AP174" s="3"/>
      <c r="AQ174" s="3"/>
      <c r="AR174" s="3"/>
      <c r="AS174" s="3"/>
    </row>
    <row r="175" spans="1:45" x14ac:dyDescent="0.2">
      <c r="A175" s="3"/>
      <c r="B175" s="3"/>
      <c r="C175" s="3"/>
      <c r="D175" s="3"/>
      <c r="E175" s="3"/>
      <c r="F175" s="3"/>
      <c r="G175" s="3"/>
      <c r="H175" s="3"/>
      <c r="I175" s="3"/>
      <c r="J175" s="3"/>
      <c r="K175" s="3"/>
      <c r="L175" s="3"/>
      <c r="M175" s="3"/>
      <c r="N175" s="3"/>
      <c r="O175" s="3"/>
      <c r="P175" s="3"/>
      <c r="Q175" s="3"/>
      <c r="R175" s="3"/>
      <c r="S175" s="3"/>
      <c r="T175" s="3"/>
      <c r="U175" s="3"/>
      <c r="V175" s="3"/>
      <c r="Y175" s="3"/>
      <c r="Z175" s="3"/>
      <c r="AA175" s="3"/>
      <c r="AB175" s="3"/>
      <c r="AC175" s="3"/>
      <c r="AD175" s="3"/>
      <c r="AE175" s="3"/>
      <c r="AF175" s="3"/>
      <c r="AG175" s="3"/>
      <c r="AH175" s="3"/>
      <c r="AI175" s="3"/>
      <c r="AJ175" s="3"/>
      <c r="AK175" s="3"/>
      <c r="AL175" s="3"/>
      <c r="AM175" s="3"/>
      <c r="AN175" s="3"/>
      <c r="AO175" s="3"/>
      <c r="AP175" s="3"/>
      <c r="AQ175" s="3"/>
      <c r="AR175" s="3"/>
      <c r="AS175" s="3"/>
    </row>
    <row r="176" spans="1:45" x14ac:dyDescent="0.2">
      <c r="A176" s="3"/>
      <c r="B176" s="3"/>
      <c r="C176" s="3"/>
      <c r="D176" s="3"/>
      <c r="E176" s="3"/>
      <c r="F176" s="3"/>
      <c r="G176" s="3"/>
      <c r="H176" s="3"/>
      <c r="I176" s="3"/>
      <c r="J176" s="3"/>
      <c r="K176" s="3"/>
      <c r="L176" s="3"/>
      <c r="M176" s="3"/>
      <c r="N176" s="3"/>
      <c r="O176" s="3"/>
      <c r="P176" s="3"/>
      <c r="Q176" s="3"/>
      <c r="R176" s="3"/>
      <c r="S176" s="3"/>
      <c r="T176" s="3"/>
      <c r="U176" s="3"/>
      <c r="V176" s="3"/>
      <c r="Y176" s="3"/>
      <c r="Z176" s="3"/>
      <c r="AA176" s="3"/>
      <c r="AB176" s="3"/>
      <c r="AC176" s="3"/>
      <c r="AD176" s="3"/>
      <c r="AE176" s="3"/>
      <c r="AF176" s="3"/>
      <c r="AG176" s="3"/>
      <c r="AH176" s="3"/>
      <c r="AI176" s="3"/>
      <c r="AJ176" s="3"/>
      <c r="AK176" s="3"/>
      <c r="AL176" s="3"/>
      <c r="AM176" s="3"/>
      <c r="AN176" s="3"/>
      <c r="AO176" s="3"/>
      <c r="AP176" s="3"/>
      <c r="AQ176" s="3"/>
      <c r="AR176" s="3"/>
      <c r="AS176" s="3"/>
    </row>
    <row r="177" spans="1:45" x14ac:dyDescent="0.2">
      <c r="A177" s="3"/>
      <c r="B177" s="3"/>
      <c r="C177" s="3"/>
      <c r="D177" s="3"/>
      <c r="E177" s="3"/>
      <c r="F177" s="3"/>
      <c r="G177" s="3"/>
      <c r="H177" s="3"/>
      <c r="I177" s="3"/>
      <c r="J177" s="3"/>
      <c r="K177" s="3"/>
      <c r="L177" s="3"/>
      <c r="M177" s="3"/>
      <c r="N177" s="3"/>
      <c r="O177" s="3"/>
      <c r="P177" s="3"/>
      <c r="Q177" s="3"/>
      <c r="R177" s="3"/>
      <c r="S177" s="3"/>
      <c r="T177" s="3"/>
      <c r="U177" s="3"/>
      <c r="V177" s="3"/>
      <c r="Y177" s="3"/>
      <c r="Z177" s="3"/>
      <c r="AA177" s="3"/>
      <c r="AB177" s="3"/>
      <c r="AC177" s="3"/>
      <c r="AD177" s="3"/>
      <c r="AE177" s="3"/>
      <c r="AF177" s="3"/>
      <c r="AG177" s="3"/>
      <c r="AH177" s="3"/>
      <c r="AI177" s="3"/>
      <c r="AJ177" s="3"/>
      <c r="AK177" s="3"/>
      <c r="AL177" s="3"/>
      <c r="AM177" s="3"/>
      <c r="AN177" s="3"/>
      <c r="AO177" s="3"/>
      <c r="AP177" s="3"/>
      <c r="AQ177" s="3"/>
      <c r="AR177" s="3"/>
      <c r="AS177" s="3"/>
    </row>
    <row r="178" spans="1:45" x14ac:dyDescent="0.2">
      <c r="A178" s="3"/>
      <c r="B178" s="3"/>
      <c r="C178" s="3"/>
      <c r="D178" s="3"/>
      <c r="E178" s="3"/>
      <c r="F178" s="3"/>
      <c r="G178" s="3"/>
      <c r="H178" s="3"/>
      <c r="I178" s="3"/>
      <c r="J178" s="3"/>
      <c r="K178" s="3"/>
      <c r="L178" s="3"/>
      <c r="M178" s="3"/>
      <c r="N178" s="3"/>
      <c r="O178" s="3"/>
      <c r="P178" s="3"/>
      <c r="Q178" s="3"/>
      <c r="R178" s="3"/>
      <c r="S178" s="3"/>
      <c r="T178" s="3"/>
      <c r="U178" s="3"/>
      <c r="V178" s="3"/>
      <c r="Y178" s="3"/>
      <c r="Z178" s="3"/>
      <c r="AA178" s="3"/>
      <c r="AB178" s="3"/>
      <c r="AC178" s="3"/>
      <c r="AD178" s="3"/>
      <c r="AE178" s="3"/>
      <c r="AF178" s="3"/>
      <c r="AG178" s="3"/>
      <c r="AH178" s="3"/>
      <c r="AI178" s="3"/>
      <c r="AJ178" s="3"/>
      <c r="AK178" s="3"/>
      <c r="AL178" s="3"/>
      <c r="AM178" s="3"/>
      <c r="AN178" s="3"/>
      <c r="AO178" s="3"/>
      <c r="AP178" s="3"/>
      <c r="AQ178" s="3"/>
      <c r="AR178" s="3"/>
      <c r="AS178" s="3"/>
    </row>
    <row r="179" spans="1:45" x14ac:dyDescent="0.2">
      <c r="A179" s="3"/>
      <c r="B179" s="3"/>
      <c r="C179" s="3"/>
      <c r="D179" s="3"/>
      <c r="E179" s="3"/>
      <c r="F179" s="3"/>
      <c r="G179" s="3"/>
      <c r="H179" s="3"/>
      <c r="I179" s="3"/>
      <c r="J179" s="3"/>
      <c r="K179" s="3"/>
      <c r="L179" s="3"/>
      <c r="M179" s="3"/>
      <c r="N179" s="3"/>
      <c r="O179" s="3"/>
      <c r="P179" s="3"/>
      <c r="Q179" s="3"/>
      <c r="R179" s="3"/>
      <c r="S179" s="3"/>
      <c r="T179" s="3"/>
      <c r="U179" s="3"/>
      <c r="V179" s="3"/>
      <c r="Y179" s="3"/>
      <c r="Z179" s="3"/>
      <c r="AA179" s="3"/>
      <c r="AB179" s="3"/>
      <c r="AC179" s="3"/>
      <c r="AD179" s="3"/>
      <c r="AE179" s="3"/>
      <c r="AF179" s="3"/>
      <c r="AG179" s="3"/>
      <c r="AH179" s="3"/>
      <c r="AI179" s="3"/>
      <c r="AJ179" s="3"/>
      <c r="AK179" s="3"/>
      <c r="AL179" s="3"/>
      <c r="AM179" s="3"/>
      <c r="AN179" s="3"/>
      <c r="AO179" s="3"/>
      <c r="AP179" s="3"/>
      <c r="AQ179" s="3"/>
      <c r="AR179" s="3"/>
      <c r="AS179" s="3"/>
    </row>
    <row r="180" spans="1:45" x14ac:dyDescent="0.2">
      <c r="A180" s="3"/>
      <c r="B180" s="3"/>
      <c r="C180" s="3"/>
      <c r="D180" s="3"/>
      <c r="E180" s="3"/>
      <c r="F180" s="3"/>
      <c r="G180" s="3"/>
      <c r="H180" s="3"/>
      <c r="I180" s="3"/>
      <c r="J180" s="3"/>
      <c r="K180" s="3"/>
      <c r="L180" s="3"/>
      <c r="M180" s="3"/>
      <c r="N180" s="3"/>
      <c r="O180" s="3"/>
      <c r="P180" s="3"/>
      <c r="Q180" s="3"/>
      <c r="R180" s="3"/>
      <c r="S180" s="3"/>
      <c r="T180" s="3"/>
      <c r="U180" s="3"/>
      <c r="V180" s="3"/>
      <c r="Y180" s="3"/>
      <c r="Z180" s="3"/>
      <c r="AA180" s="3"/>
      <c r="AB180" s="3"/>
      <c r="AC180" s="3"/>
      <c r="AD180" s="3"/>
      <c r="AE180" s="3"/>
      <c r="AF180" s="3"/>
      <c r="AG180" s="3"/>
      <c r="AH180" s="3"/>
      <c r="AI180" s="3"/>
      <c r="AJ180" s="3"/>
      <c r="AK180" s="3"/>
      <c r="AL180" s="3"/>
      <c r="AM180" s="3"/>
      <c r="AN180" s="3"/>
      <c r="AO180" s="3"/>
      <c r="AP180" s="3"/>
      <c r="AQ180" s="3"/>
      <c r="AR180" s="3"/>
      <c r="AS180" s="3"/>
    </row>
    <row r="181" spans="1:45" x14ac:dyDescent="0.2">
      <c r="A181" s="3"/>
      <c r="B181" s="3"/>
      <c r="C181" s="3"/>
      <c r="D181" s="3"/>
      <c r="E181" s="3"/>
      <c r="F181" s="3"/>
      <c r="G181" s="3"/>
      <c r="H181" s="3"/>
      <c r="I181" s="3"/>
      <c r="J181" s="3"/>
      <c r="K181" s="3"/>
      <c r="L181" s="3"/>
      <c r="M181" s="3"/>
      <c r="N181" s="3"/>
      <c r="O181" s="3"/>
      <c r="P181" s="3"/>
      <c r="Q181" s="3"/>
      <c r="R181" s="3"/>
      <c r="S181" s="3"/>
      <c r="T181" s="3"/>
      <c r="U181" s="3"/>
      <c r="V181" s="3"/>
      <c r="Y181" s="3"/>
      <c r="Z181" s="3"/>
      <c r="AA181" s="3"/>
      <c r="AB181" s="3"/>
      <c r="AC181" s="3"/>
      <c r="AD181" s="3"/>
      <c r="AE181" s="3"/>
      <c r="AF181" s="3"/>
      <c r="AG181" s="3"/>
      <c r="AH181" s="3"/>
      <c r="AI181" s="3"/>
      <c r="AJ181" s="3"/>
      <c r="AK181" s="3"/>
      <c r="AL181" s="3"/>
      <c r="AM181" s="3"/>
      <c r="AN181" s="3"/>
      <c r="AO181" s="3"/>
      <c r="AP181" s="3"/>
      <c r="AQ181" s="3"/>
      <c r="AR181" s="3"/>
      <c r="AS181" s="3"/>
    </row>
    <row r="182" spans="1:45" x14ac:dyDescent="0.2">
      <c r="A182" s="3"/>
      <c r="B182" s="3"/>
      <c r="C182" s="3"/>
      <c r="D182" s="3"/>
      <c r="E182" s="3"/>
      <c r="F182" s="3"/>
      <c r="G182" s="3"/>
      <c r="H182" s="3"/>
      <c r="I182" s="3"/>
      <c r="J182" s="3"/>
      <c r="K182" s="3"/>
      <c r="L182" s="3"/>
      <c r="M182" s="3"/>
      <c r="N182" s="3"/>
      <c r="O182" s="3"/>
      <c r="P182" s="3"/>
      <c r="Q182" s="3"/>
      <c r="R182" s="3"/>
      <c r="S182" s="3"/>
      <c r="T182" s="3"/>
      <c r="U182" s="3"/>
      <c r="V182" s="3"/>
      <c r="Y182" s="3"/>
      <c r="Z182" s="3"/>
      <c r="AA182" s="3"/>
      <c r="AB182" s="3"/>
      <c r="AC182" s="3"/>
      <c r="AD182" s="3"/>
      <c r="AE182" s="3"/>
      <c r="AF182" s="3"/>
      <c r="AG182" s="3"/>
      <c r="AH182" s="3"/>
      <c r="AI182" s="3"/>
      <c r="AJ182" s="3"/>
      <c r="AK182" s="3"/>
      <c r="AL182" s="3"/>
      <c r="AM182" s="3"/>
      <c r="AN182" s="3"/>
      <c r="AO182" s="3"/>
      <c r="AP182" s="3"/>
      <c r="AQ182" s="3"/>
      <c r="AR182" s="3"/>
      <c r="AS182" s="3"/>
    </row>
    <row r="183" spans="1:45" x14ac:dyDescent="0.2">
      <c r="A183" s="3"/>
      <c r="B183" s="3"/>
      <c r="C183" s="3"/>
      <c r="D183" s="3"/>
      <c r="E183" s="3"/>
      <c r="F183" s="3"/>
      <c r="G183" s="3"/>
      <c r="H183" s="3"/>
      <c r="I183" s="3"/>
      <c r="J183" s="3"/>
      <c r="K183" s="3"/>
      <c r="L183" s="3"/>
      <c r="M183" s="3"/>
      <c r="N183" s="3"/>
      <c r="O183" s="3"/>
      <c r="P183" s="3"/>
      <c r="Q183" s="3"/>
      <c r="R183" s="3"/>
      <c r="S183" s="3"/>
      <c r="T183" s="3"/>
      <c r="U183" s="3"/>
      <c r="V183" s="3"/>
      <c r="Y183" s="3"/>
      <c r="Z183" s="3"/>
      <c r="AA183" s="3"/>
      <c r="AB183" s="3"/>
      <c r="AC183" s="3"/>
      <c r="AD183" s="3"/>
      <c r="AE183" s="3"/>
      <c r="AF183" s="3"/>
      <c r="AG183" s="3"/>
      <c r="AH183" s="3"/>
      <c r="AI183" s="3"/>
      <c r="AJ183" s="3"/>
      <c r="AK183" s="3"/>
      <c r="AL183" s="3"/>
      <c r="AM183" s="3"/>
      <c r="AN183" s="3"/>
      <c r="AO183" s="3"/>
      <c r="AP183" s="3"/>
      <c r="AQ183" s="3"/>
      <c r="AR183" s="3"/>
      <c r="AS183" s="3"/>
    </row>
  </sheetData>
  <protectedRanges>
    <protectedRange sqref="A18" name="Rango2"/>
  </protectedRanges>
  <mergeCells count="38">
    <mergeCell ref="P16:R16"/>
    <mergeCell ref="S16:U16"/>
    <mergeCell ref="S7:U7"/>
    <mergeCell ref="A12:U12"/>
    <mergeCell ref="A14:A17"/>
    <mergeCell ref="B14:B17"/>
    <mergeCell ref="C14:U14"/>
    <mergeCell ref="C15:C17"/>
    <mergeCell ref="P15:R15"/>
    <mergeCell ref="E7:F7"/>
    <mergeCell ref="S15:U15"/>
    <mergeCell ref="M15:O15"/>
    <mergeCell ref="D16:D17"/>
    <mergeCell ref="E16:F16"/>
    <mergeCell ref="G16:I16"/>
    <mergeCell ref="J16:L16"/>
    <mergeCell ref="G7:I7"/>
    <mergeCell ref="M7:O7"/>
    <mergeCell ref="M16:O16"/>
    <mergeCell ref="D15:F15"/>
    <mergeCell ref="G15:I15"/>
    <mergeCell ref="J15:L15"/>
    <mergeCell ref="P7:R7"/>
    <mergeCell ref="J7:L7"/>
    <mergeCell ref="A1:T1"/>
    <mergeCell ref="B2:U2"/>
    <mergeCell ref="A3:U3"/>
    <mergeCell ref="A5:A8"/>
    <mergeCell ref="B5:B8"/>
    <mergeCell ref="C5:U5"/>
    <mergeCell ref="C6:C8"/>
    <mergeCell ref="D6:F6"/>
    <mergeCell ref="G6:I6"/>
    <mergeCell ref="J6:L6"/>
    <mergeCell ref="M6:O6"/>
    <mergeCell ref="P6:R6"/>
    <mergeCell ref="S6:U6"/>
    <mergeCell ref="D7:D8"/>
  </mergeCells>
  <printOptions horizontalCentered="1"/>
  <pageMargins left="0.19685039370078741" right="0.19685039370078741" top="0.98425196850393704" bottom="0.98425196850393704" header="0" footer="0"/>
  <pageSetup scale="71" orientation="landscape"/>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BQ138"/>
  <sheetViews>
    <sheetView topLeftCell="L1" zoomScale="86" zoomScaleNormal="86" zoomScaleSheetLayoutView="70" workbookViewId="0">
      <selection activeCell="T16" sqref="T16"/>
    </sheetView>
  </sheetViews>
  <sheetFormatPr baseColWidth="10" defaultColWidth="11.42578125" defaultRowHeight="12.75" x14ac:dyDescent="0.2"/>
  <cols>
    <col min="1" max="1" width="13.42578125" style="2" customWidth="1"/>
    <col min="2" max="2" width="14.42578125" style="2" customWidth="1"/>
    <col min="3" max="3" width="16.42578125" style="2" customWidth="1"/>
    <col min="4" max="6" width="13.7109375" style="2" customWidth="1"/>
    <col min="7" max="7" width="8.140625" style="2" customWidth="1"/>
    <col min="8" max="8" width="17.140625" style="2" customWidth="1"/>
    <col min="9" max="9" width="5.85546875" style="2" customWidth="1"/>
    <col min="10" max="10" width="9.42578125" style="2" customWidth="1"/>
    <col min="11" max="11" width="9.7109375" style="2" customWidth="1"/>
    <col min="12" max="12" width="14.140625" style="2" customWidth="1"/>
    <col min="13" max="13" width="24.140625" style="2" customWidth="1"/>
    <col min="14" max="14" width="25.28515625" style="2" hidden="1" customWidth="1"/>
    <col min="15" max="15" width="9.28515625" style="2" customWidth="1"/>
    <col min="16" max="16" width="15" style="2" bestFit="1" customWidth="1"/>
    <col min="17" max="17" width="8.85546875" style="2" customWidth="1"/>
    <col min="18" max="18" width="15.28515625" style="2" bestFit="1" customWidth="1"/>
    <col min="19" max="19" width="8.7109375" style="2" customWidth="1"/>
    <col min="20" max="20" width="16.140625" style="2" bestFit="1" customWidth="1"/>
    <col min="21" max="21" width="9.28515625" style="2" customWidth="1"/>
    <col min="22" max="22" width="15.7109375" style="2" bestFit="1" customWidth="1"/>
    <col min="23" max="16384" width="11.42578125" style="2"/>
  </cols>
  <sheetData>
    <row r="1" spans="1:69" ht="38.25" customHeight="1" thickBot="1" x14ac:dyDescent="0.25">
      <c r="A1" s="510" t="s">
        <v>182</v>
      </c>
      <c r="B1" s="510"/>
      <c r="C1" s="510"/>
      <c r="D1" s="510"/>
      <c r="E1" s="510"/>
      <c r="F1" s="510"/>
      <c r="G1" s="510"/>
      <c r="H1" s="510"/>
      <c r="I1" s="510"/>
      <c r="J1" s="510"/>
      <c r="K1" s="510"/>
      <c r="L1" s="510"/>
      <c r="M1" s="510"/>
      <c r="N1" s="510"/>
      <c r="O1" s="510"/>
      <c r="P1" s="510"/>
      <c r="Q1" s="510"/>
      <c r="R1" s="510"/>
      <c r="S1" s="510"/>
      <c r="T1" s="510"/>
      <c r="U1" s="510"/>
      <c r="V1" s="236" t="s">
        <v>139</v>
      </c>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row>
    <row r="2" spans="1:69" ht="15.75" customHeight="1" thickBot="1" x14ac:dyDescent="0.2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row>
    <row r="3" spans="1:69" ht="18.75" customHeight="1" thickBot="1" x14ac:dyDescent="0.25">
      <c r="A3" s="511" t="s">
        <v>183</v>
      </c>
      <c r="B3" s="438"/>
      <c r="C3" s="438"/>
      <c r="D3" s="438"/>
      <c r="E3" s="438"/>
      <c r="F3" s="438"/>
      <c r="G3" s="512"/>
      <c r="H3" s="454" t="s">
        <v>147</v>
      </c>
      <c r="I3" s="455"/>
      <c r="J3" s="455"/>
      <c r="K3" s="456"/>
      <c r="L3" s="457" t="s">
        <v>148</v>
      </c>
      <c r="M3" s="458"/>
      <c r="N3" s="463" t="s">
        <v>184</v>
      </c>
      <c r="O3" s="519">
        <v>2024</v>
      </c>
      <c r="P3" s="520"/>
      <c r="Q3" s="520"/>
      <c r="R3" s="520"/>
      <c r="S3" s="520"/>
      <c r="T3" s="520"/>
      <c r="U3" s="449"/>
      <c r="V3" s="450"/>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row>
    <row r="4" spans="1:69" ht="15.75" customHeight="1" thickBot="1" x14ac:dyDescent="0.25">
      <c r="A4" s="513"/>
      <c r="B4" s="514"/>
      <c r="C4" s="514"/>
      <c r="D4" s="514"/>
      <c r="E4" s="514"/>
      <c r="F4" s="514"/>
      <c r="G4" s="515"/>
      <c r="H4" s="451" t="s">
        <v>151</v>
      </c>
      <c r="I4" s="514" t="s">
        <v>185</v>
      </c>
      <c r="J4" s="514"/>
      <c r="K4" s="515"/>
      <c r="L4" s="516"/>
      <c r="M4" s="517"/>
      <c r="N4" s="523"/>
      <c r="O4" s="521" t="s">
        <v>186</v>
      </c>
      <c r="P4" s="522"/>
      <c r="Q4" s="521" t="s">
        <v>187</v>
      </c>
      <c r="R4" s="522"/>
      <c r="S4" s="448" t="s">
        <v>188</v>
      </c>
      <c r="T4" s="450"/>
      <c r="U4" s="528" t="s">
        <v>189</v>
      </c>
      <c r="V4" s="529"/>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row>
    <row r="5" spans="1:69" ht="28.5" customHeight="1" thickBot="1" x14ac:dyDescent="0.25">
      <c r="A5" s="459" t="s">
        <v>88</v>
      </c>
      <c r="B5" s="460" t="s">
        <v>89</v>
      </c>
      <c r="C5" s="513" t="s">
        <v>153</v>
      </c>
      <c r="D5" s="514"/>
      <c r="E5" s="514"/>
      <c r="F5" s="514"/>
      <c r="G5" s="515"/>
      <c r="H5" s="452"/>
      <c r="I5" s="530" t="s">
        <v>91</v>
      </c>
      <c r="J5" s="461" t="s">
        <v>92</v>
      </c>
      <c r="K5" s="532" t="s">
        <v>93</v>
      </c>
      <c r="L5" s="516"/>
      <c r="M5" s="517"/>
      <c r="N5" s="523"/>
      <c r="O5" s="516" t="s">
        <v>154</v>
      </c>
      <c r="P5" s="463" t="s">
        <v>155</v>
      </c>
      <c r="Q5" s="534" t="s">
        <v>154</v>
      </c>
      <c r="R5" s="463" t="s">
        <v>155</v>
      </c>
      <c r="S5" s="534" t="s">
        <v>154</v>
      </c>
      <c r="T5" s="463" t="s">
        <v>155</v>
      </c>
      <c r="U5" s="463" t="s">
        <v>154</v>
      </c>
      <c r="V5" s="463" t="s">
        <v>155</v>
      </c>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row>
    <row r="6" spans="1:69" ht="32.25" customHeight="1" thickBot="1" x14ac:dyDescent="0.25">
      <c r="A6" s="459"/>
      <c r="B6" s="460"/>
      <c r="C6" s="139" t="s">
        <v>95</v>
      </c>
      <c r="D6" s="234" t="s">
        <v>156</v>
      </c>
      <c r="E6" s="139" t="s">
        <v>157</v>
      </c>
      <c r="F6" s="139" t="s">
        <v>45</v>
      </c>
      <c r="G6" s="139" t="s">
        <v>90</v>
      </c>
      <c r="H6" s="453"/>
      <c r="I6" s="531"/>
      <c r="J6" s="462"/>
      <c r="K6" s="533"/>
      <c r="L6" s="518"/>
      <c r="M6" s="469"/>
      <c r="N6" s="259"/>
      <c r="O6" s="518"/>
      <c r="P6" s="464"/>
      <c r="Q6" s="535"/>
      <c r="R6" s="464"/>
      <c r="S6" s="535"/>
      <c r="T6" s="464"/>
      <c r="U6" s="464"/>
      <c r="V6" s="464"/>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row>
    <row r="7" spans="1:69" ht="75.95" customHeight="1" x14ac:dyDescent="0.2">
      <c r="A7" s="156"/>
      <c r="B7" s="157"/>
      <c r="C7" s="237"/>
      <c r="D7" s="238"/>
      <c r="E7" s="238"/>
      <c r="F7" s="239"/>
      <c r="G7" s="240"/>
      <c r="H7" s="238"/>
      <c r="I7" s="241">
        <v>0</v>
      </c>
      <c r="J7" s="241"/>
      <c r="K7" s="242"/>
      <c r="L7" s="142" t="s">
        <v>158</v>
      </c>
      <c r="M7" s="143" t="s">
        <v>256</v>
      </c>
      <c r="N7" s="296" t="s">
        <v>190</v>
      </c>
      <c r="O7" s="298">
        <v>72</v>
      </c>
      <c r="P7" s="159">
        <v>5641101</v>
      </c>
      <c r="Q7" s="158">
        <v>53</v>
      </c>
      <c r="R7" s="159">
        <v>4100000</v>
      </c>
      <c r="S7" s="158">
        <v>53</v>
      </c>
      <c r="T7" s="159">
        <v>4100000</v>
      </c>
      <c r="U7" s="160">
        <f>O7+Q7+S7</f>
        <v>178</v>
      </c>
      <c r="V7" s="161">
        <f>SUM(P7+R7+T7)</f>
        <v>13841101</v>
      </c>
      <c r="W7" s="468"/>
      <c r="X7" s="468"/>
      <c r="Y7" s="468"/>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row>
    <row r="8" spans="1:69" ht="90.75" thickBot="1" x14ac:dyDescent="0.25">
      <c r="A8" s="162"/>
      <c r="B8" s="163"/>
      <c r="C8" s="243"/>
      <c r="D8" s="244"/>
      <c r="E8" s="244"/>
      <c r="F8" s="245"/>
      <c r="G8" s="246"/>
      <c r="H8" s="244"/>
      <c r="I8" s="98"/>
      <c r="J8" s="98"/>
      <c r="K8" s="247"/>
      <c r="L8" s="299"/>
      <c r="M8" s="64" t="s">
        <v>262</v>
      </c>
      <c r="N8" s="297"/>
      <c r="O8" s="65">
        <v>72</v>
      </c>
      <c r="P8" s="315">
        <v>5641101</v>
      </c>
      <c r="Q8" s="65">
        <v>53</v>
      </c>
      <c r="R8" s="315">
        <v>4100000</v>
      </c>
      <c r="S8" s="65">
        <v>53</v>
      </c>
      <c r="T8" s="315">
        <v>4100000</v>
      </c>
      <c r="U8" s="316">
        <f>O8+Q8+S8</f>
        <v>178</v>
      </c>
      <c r="V8" s="164">
        <f>P8+R8+T8</f>
        <v>13841101</v>
      </c>
      <c r="W8" s="468"/>
      <c r="X8" s="468"/>
      <c r="Y8" s="468"/>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row>
    <row r="9" spans="1:69" ht="15.75" thickBot="1" x14ac:dyDescent="0.25">
      <c r="A9" s="3"/>
      <c r="B9" s="3"/>
      <c r="C9" s="3"/>
      <c r="D9" s="3"/>
      <c r="E9" s="3"/>
      <c r="F9" s="3"/>
      <c r="G9" s="287"/>
      <c r="H9" s="3"/>
      <c r="I9" s="3"/>
      <c r="J9" s="3"/>
      <c r="K9" s="3"/>
      <c r="L9" s="524" t="s">
        <v>161</v>
      </c>
      <c r="M9" s="525"/>
      <c r="N9" s="526"/>
      <c r="O9" s="527"/>
      <c r="P9" s="165">
        <f>P7</f>
        <v>5641101</v>
      </c>
      <c r="Q9" s="166"/>
      <c r="R9" s="165">
        <f>R7</f>
        <v>4100000</v>
      </c>
      <c r="S9" s="167"/>
      <c r="T9" s="165">
        <f>T7</f>
        <v>4100000</v>
      </c>
      <c r="U9" s="167"/>
      <c r="V9" s="165">
        <f>V7</f>
        <v>13841101</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row>
    <row r="10" spans="1:69" x14ac:dyDescent="0.2">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row>
    <row r="11" spans="1:69" x14ac:dyDescent="0.2">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row>
    <row r="12" spans="1:69" x14ac:dyDescent="0.2">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row>
    <row r="13" spans="1:69" x14ac:dyDescent="0.2">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row>
    <row r="14" spans="1:69" x14ac:dyDescent="0.2">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row>
    <row r="15" spans="1:69" x14ac:dyDescent="0.2">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row>
    <row r="16" spans="1:69" x14ac:dyDescent="0.2">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row>
    <row r="17" spans="1:69" x14ac:dyDescent="0.2">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row>
    <row r="18" spans="1:69" x14ac:dyDescent="0.2">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row>
    <row r="19" spans="1:69" x14ac:dyDescent="0.2">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row>
    <row r="20" spans="1:69" x14ac:dyDescent="0.2">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row>
    <row r="21" spans="1:69"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row>
    <row r="22" spans="1:69" x14ac:dyDescent="0.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row>
    <row r="23" spans="1:69" x14ac:dyDescent="0.2">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row>
    <row r="24" spans="1:69" x14ac:dyDescent="0.2">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row>
    <row r="25" spans="1:69" x14ac:dyDescent="0.2">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row>
    <row r="26" spans="1:69" x14ac:dyDescent="0.2">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row>
    <row r="27" spans="1:69" x14ac:dyDescent="0.2">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row>
    <row r="28" spans="1:69" x14ac:dyDescent="0.2">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row>
    <row r="29" spans="1:69" x14ac:dyDescent="0.2">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row>
    <row r="30" spans="1:69" x14ac:dyDescent="0.2">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row>
    <row r="31" spans="1:69" x14ac:dyDescent="0.2">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row>
    <row r="32" spans="1:69" x14ac:dyDescent="0.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row>
    <row r="33" spans="1:69" x14ac:dyDescent="0.2">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row>
    <row r="34" spans="1:69" x14ac:dyDescent="0.2">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row>
    <row r="35" spans="1:69"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row>
    <row r="36" spans="1:69"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row>
    <row r="37" spans="1:69"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row>
    <row r="38" spans="1:69"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row>
    <row r="39" spans="1:69"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row>
    <row r="40" spans="1:69"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row>
    <row r="41" spans="1:69"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row>
    <row r="42" spans="1:69"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row>
    <row r="43" spans="1:69"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row>
    <row r="44" spans="1:69"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row>
    <row r="45" spans="1:69"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row>
    <row r="46" spans="1:69"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row>
    <row r="47" spans="1:69" x14ac:dyDescent="0.2">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row>
    <row r="48" spans="1:69" x14ac:dyDescent="0.2">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row>
    <row r="49" spans="1:69" x14ac:dyDescent="0.2">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row>
    <row r="50" spans="1:69" x14ac:dyDescent="0.2">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row>
    <row r="51" spans="1:69" x14ac:dyDescent="0.2">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row>
    <row r="52" spans="1:69"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row>
    <row r="53" spans="1:69" x14ac:dyDescent="0.2">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row>
    <row r="54" spans="1:69" x14ac:dyDescent="0.2">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row>
    <row r="55" spans="1:69" x14ac:dyDescent="0.2">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row>
    <row r="56" spans="1:69"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row>
    <row r="57" spans="1:69"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row>
    <row r="58" spans="1:69"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row>
    <row r="59" spans="1:69" x14ac:dyDescent="0.2">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row>
    <row r="60" spans="1:69" x14ac:dyDescent="0.2">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row>
    <row r="61" spans="1:69"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row>
    <row r="62" spans="1:69"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row>
    <row r="63" spans="1:69"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row>
    <row r="64" spans="1:69"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row>
    <row r="65" spans="1:69"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row>
    <row r="66" spans="1:69"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row>
    <row r="67" spans="1:69"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row>
    <row r="68" spans="1:69"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row>
    <row r="69" spans="1:69"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row>
    <row r="70" spans="1:69"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row>
    <row r="71" spans="1:69"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row>
    <row r="72" spans="1:69" x14ac:dyDescent="0.2">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row>
    <row r="73" spans="1:69" x14ac:dyDescent="0.2">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row>
    <row r="74" spans="1:69"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row>
    <row r="75" spans="1:69"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row>
    <row r="76" spans="1:69" x14ac:dyDescent="0.2">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row>
    <row r="77" spans="1:69"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row>
    <row r="78" spans="1:69"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row>
    <row r="79" spans="1:69"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row>
    <row r="80" spans="1:69"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row>
    <row r="81" spans="1:69" x14ac:dyDescent="0.2">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row>
    <row r="82" spans="1:69" x14ac:dyDescent="0.2">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row>
    <row r="83" spans="1:69"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row>
    <row r="84" spans="1:69" x14ac:dyDescent="0.2">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row>
    <row r="85" spans="1:69" x14ac:dyDescent="0.2">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row>
    <row r="86" spans="1:69" x14ac:dyDescent="0.2">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row>
    <row r="87" spans="1:69" x14ac:dyDescent="0.2">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row>
    <row r="88" spans="1:69" x14ac:dyDescent="0.2">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row>
    <row r="89" spans="1:69" x14ac:dyDescent="0.2">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row>
    <row r="90" spans="1:69" x14ac:dyDescent="0.2">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row>
    <row r="91" spans="1:69" x14ac:dyDescent="0.2">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row>
    <row r="92" spans="1:69" x14ac:dyDescent="0.2">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row>
    <row r="93" spans="1:69" x14ac:dyDescent="0.2">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row>
    <row r="94" spans="1:69" x14ac:dyDescent="0.2">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row>
    <row r="95" spans="1:69" x14ac:dyDescent="0.2">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row>
    <row r="96" spans="1:69" x14ac:dyDescent="0.2">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row>
    <row r="97" spans="1:69" x14ac:dyDescent="0.2">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row>
    <row r="98" spans="1:69" x14ac:dyDescent="0.2">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row>
    <row r="99" spans="1:69" x14ac:dyDescent="0.2">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row>
    <row r="100" spans="1:69"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row>
    <row r="101" spans="1:69"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row>
    <row r="102" spans="1:69"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row>
    <row r="103" spans="1:69"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row>
    <row r="104" spans="1:69"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row>
    <row r="105" spans="1:69"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row>
    <row r="106" spans="1:69"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row>
    <row r="107" spans="1:69"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row>
    <row r="108" spans="1:69"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row>
    <row r="109" spans="1:69"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row>
    <row r="110" spans="1:69"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row>
    <row r="111" spans="1:69"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row>
    <row r="112" spans="1:69"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row>
    <row r="113" spans="1:69"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row>
    <row r="114" spans="1:69"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row>
    <row r="115" spans="1:69"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row>
    <row r="116" spans="1:69"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row>
    <row r="117" spans="1:69"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row>
    <row r="118" spans="1:69"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row>
    <row r="119" spans="1:69"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row>
    <row r="120" spans="1:69"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row>
    <row r="121" spans="1:69"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row>
    <row r="122" spans="1:69"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row>
    <row r="123" spans="1:69"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row>
    <row r="124" spans="1:69"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row>
    <row r="125" spans="1:69"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row>
    <row r="126" spans="1:69"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row>
    <row r="127" spans="1:69"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row>
    <row r="128" spans="1:69"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row>
    <row r="129" spans="1:69"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row>
    <row r="130" spans="1:69"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row>
    <row r="131" spans="1:69"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row>
    <row r="132" spans="1:69"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row>
    <row r="133" spans="1:69"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row>
    <row r="134" spans="1:69"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row>
    <row r="135" spans="1:69"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row>
    <row r="136" spans="1:69"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row>
    <row r="137" spans="1:69"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row>
    <row r="138" spans="1:69" x14ac:dyDescent="0.2">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row>
  </sheetData>
  <mergeCells count="28">
    <mergeCell ref="L9:O9"/>
    <mergeCell ref="W7:Y8"/>
    <mergeCell ref="U4:V4"/>
    <mergeCell ref="A5:A6"/>
    <mergeCell ref="B5:B6"/>
    <mergeCell ref="C5:G5"/>
    <mergeCell ref="I5:I6"/>
    <mergeCell ref="J5:J6"/>
    <mergeCell ref="K5:K6"/>
    <mergeCell ref="O5:O6"/>
    <mergeCell ref="P5:P6"/>
    <mergeCell ref="Q5:Q6"/>
    <mergeCell ref="R5:R6"/>
    <mergeCell ref="S5:S6"/>
    <mergeCell ref="T5:T6"/>
    <mergeCell ref="U5:U6"/>
    <mergeCell ref="V5:V6"/>
    <mergeCell ref="A1:U1"/>
    <mergeCell ref="A3:G4"/>
    <mergeCell ref="H3:K3"/>
    <mergeCell ref="L3:M6"/>
    <mergeCell ref="O3:V3"/>
    <mergeCell ref="H4:H6"/>
    <mergeCell ref="I4:K4"/>
    <mergeCell ref="O4:P4"/>
    <mergeCell ref="Q4:R4"/>
    <mergeCell ref="S4:T4"/>
    <mergeCell ref="N3:N5"/>
  </mergeCells>
  <pageMargins left="0.19685039370078741" right="0.19685039370078741" top="0.74803149606299213" bottom="0.74803149606299213" header="0.31496062992125984" footer="0.31496062992125984"/>
  <pageSetup scale="4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12</vt:i4>
      </vt:variant>
    </vt:vector>
  </HeadingPairs>
  <TitlesOfParts>
    <vt:vector size="24" baseType="lpstr">
      <vt:lpstr>Carátula</vt:lpstr>
      <vt:lpstr>Introducción</vt:lpstr>
      <vt:lpstr>05 EnfoquesPlani</vt:lpstr>
      <vt:lpstr>Lista a seleccionar</vt:lpstr>
      <vt:lpstr>13 F Indicador</vt:lpstr>
      <vt:lpstr>Contenido POM POA</vt:lpstr>
      <vt:lpstr>17 POM</vt:lpstr>
      <vt:lpstr>18 Ficha Seguimiento POM</vt:lpstr>
      <vt:lpstr>SPPD-19 POA</vt:lpstr>
      <vt:lpstr>20 Acciones_Insumos</vt:lpstr>
      <vt:lpstr>21 Ficha Seguimiento POA </vt:lpstr>
      <vt:lpstr>Anexo-2 Clasif.Tematicos</vt:lpstr>
      <vt:lpstr>'05 EnfoquesPlani'!Área_de_impresión</vt:lpstr>
      <vt:lpstr>'13 F Indicador'!Área_de_impresión</vt:lpstr>
      <vt:lpstr>'18 Ficha Seguimiento POM'!Área_de_impresión</vt:lpstr>
      <vt:lpstr>'20 Acciones_Insumos'!Área_de_impresión</vt:lpstr>
      <vt:lpstr>'21 Ficha Seguimiento POA '!Área_de_impresión</vt:lpstr>
      <vt:lpstr>'Anexo-2 Clasif.Tematicos'!Área_de_impresión</vt:lpstr>
      <vt:lpstr>Carátula!Área_de_impresión</vt:lpstr>
      <vt:lpstr>Introducción!Área_de_impresión</vt:lpstr>
      <vt:lpstr>'05 EnfoquesPlani'!OLE_LINK5</vt:lpstr>
      <vt:lpstr>'05 EnfoquesPlani'!Títulos_a_imprimir</vt:lpstr>
      <vt:lpstr>'20 Acciones_Insumos'!Títulos_a_imprimir</vt:lpstr>
      <vt:lpstr>'Anexo-2 Clasif.Tematicos'!Títulos_a_imprimir</vt:lpstr>
    </vt:vector>
  </TitlesOfParts>
  <Manager/>
  <Company>SEGEPLAN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Alicia y Edvan</dc:creator>
  <cp:keywords/>
  <dc:description/>
  <cp:lastModifiedBy>Karla L. Calderon Tum</cp:lastModifiedBy>
  <cp:revision/>
  <dcterms:created xsi:type="dcterms:W3CDTF">2009-04-07T15:58:13Z</dcterms:created>
  <dcterms:modified xsi:type="dcterms:W3CDTF">2024-11-19T15:26:10Z</dcterms:modified>
  <cp:category/>
  <cp:contentStatus/>
</cp:coreProperties>
</file>